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teresa/Dropbox/CWEIA/Form/"/>
    </mc:Choice>
  </mc:AlternateContent>
  <xr:revisionPtr revIDLastSave="0" documentId="13_ncr:1_{0FB589E5-AB28-3A4E-8E7D-ED6B7C490293}" xr6:coauthVersionLast="45" xr6:coauthVersionMax="45" xr10:uidLastSave="{00000000-0000-0000-0000-000000000000}"/>
  <bookViews>
    <workbookView xWindow="1200" yWindow="460" windowWidth="24960" windowHeight="13660" tabRatio="500" xr2:uid="{00000000-000D-0000-FFFF-FFFF00000000}"/>
  </bookViews>
  <sheets>
    <sheet name="TC Automatic" sheetId="1" r:id="rId1"/>
    <sheet name="KM Chart" sheetId="2" r:id="rId2"/>
    <sheet name="TC Manual" sheetId="3" r:id="rId3"/>
  </sheets>
  <definedNames>
    <definedName name="_xlnm.Print_Area" localSheetId="0">'TC Automatic'!$A$1:$S$48</definedName>
    <definedName name="_xlnm.Print_Area" localSheetId="2">'TC Manual'!$A$1:$R$50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1" i="1" l="1"/>
  <c r="P24" i="1"/>
  <c r="J24" i="1"/>
  <c r="H24" i="1"/>
  <c r="J22" i="1"/>
  <c r="R26" i="1"/>
  <c r="F20" i="1"/>
  <c r="R35" i="1"/>
  <c r="R36" i="1"/>
  <c r="R37" i="1" s="1"/>
  <c r="R40" i="1"/>
  <c r="R39" i="1"/>
  <c r="R29" i="1"/>
  <c r="R30" i="1"/>
  <c r="R31" i="1"/>
  <c r="R32" i="1"/>
  <c r="R25" i="1"/>
  <c r="L22" i="1"/>
  <c r="D22" i="1"/>
  <c r="N22" i="1"/>
  <c r="F22" i="1"/>
  <c r="H22" i="1"/>
  <c r="P22" i="1"/>
  <c r="L24" i="1"/>
  <c r="D24" i="1"/>
  <c r="F24" i="1"/>
  <c r="N24" i="1"/>
  <c r="L20" i="1"/>
  <c r="D20" i="1"/>
  <c r="N20" i="1"/>
  <c r="J20" i="1"/>
  <c r="H20" i="1"/>
  <c r="P20" i="1"/>
  <c r="Q25" i="3"/>
  <c r="R33" i="1" l="1"/>
  <c r="R21" i="1"/>
  <c r="R24" i="1"/>
  <c r="R19" i="1"/>
  <c r="R27" i="1" l="1"/>
  <c r="R43" i="1" s="1"/>
</calcChain>
</file>

<file path=xl/sharedStrings.xml><?xml version="1.0" encoding="utf-8"?>
<sst xmlns="http://schemas.openxmlformats.org/spreadsheetml/2006/main" count="323" uniqueCount="133">
  <si>
    <t>TRAVEL CLAIM</t>
  </si>
  <si>
    <t>Claimant</t>
  </si>
  <si>
    <t>Date</t>
  </si>
  <si>
    <t>Purpose of travel:</t>
  </si>
  <si>
    <t>Sunday</t>
  </si>
  <si>
    <t>Monday</t>
  </si>
  <si>
    <t>Tuesday</t>
  </si>
  <si>
    <t>Thursday</t>
  </si>
  <si>
    <t>Friday</t>
  </si>
  <si>
    <t>Saturday</t>
  </si>
  <si>
    <t>YEAR</t>
  </si>
  <si>
    <t>Dates of Meeting</t>
  </si>
  <si>
    <t>day/month</t>
  </si>
  <si>
    <t>TRAVEL</t>
  </si>
  <si>
    <t>Total</t>
  </si>
  <si>
    <t>Vehicle:</t>
  </si>
  <si>
    <t xml:space="preserve">From: </t>
  </si>
  <si>
    <t>Waswanipi</t>
  </si>
  <si>
    <t>To:</t>
  </si>
  <si>
    <r>
      <t xml:space="preserve">Return:                            </t>
    </r>
    <r>
      <rPr>
        <sz val="7"/>
        <rFont val="Arial"/>
        <family val="2"/>
      </rPr>
      <t>Y____ N_____</t>
    </r>
  </si>
  <si>
    <t>Quantity of KM per day</t>
  </si>
  <si>
    <t xml:space="preserve"> KM </t>
  </si>
  <si>
    <t>Paved KM:</t>
  </si>
  <si>
    <t xml:space="preserve">each = </t>
  </si>
  <si>
    <t>Gravel:</t>
  </si>
  <si>
    <t>Number of Passenger</t>
  </si>
  <si>
    <t>Passenger: 0.15 / KM</t>
  </si>
  <si>
    <t>Airline*</t>
  </si>
  <si>
    <t>Bus*/Taxi*/Train*/Other*</t>
  </si>
  <si>
    <t xml:space="preserve"> SUB TOTAL TRAVEL </t>
  </si>
  <si>
    <t>MEALS</t>
  </si>
  <si>
    <t xml:space="preserve"> Total </t>
  </si>
  <si>
    <t>Breakfast</t>
  </si>
  <si>
    <t>Lunch</t>
  </si>
  <si>
    <t>Supper</t>
  </si>
  <si>
    <t>Incidentals</t>
  </si>
  <si>
    <t xml:space="preserve"> SUB TOTAL MEALS </t>
  </si>
  <si>
    <t>LODGING</t>
  </si>
  <si>
    <t>Hotel*</t>
  </si>
  <si>
    <t>* For reimbursement , please provide receipt</t>
  </si>
  <si>
    <t xml:space="preserve"> SUB TOTAL LODGING </t>
  </si>
  <si>
    <t>OTHERS</t>
  </si>
  <si>
    <r>
      <t>INSTRUCTION FOR PAYMENT:</t>
    </r>
    <r>
      <rPr>
        <sz val="10"/>
        <rFont val="Arial"/>
        <family val="2"/>
      </rPr>
      <t xml:space="preserve"> </t>
    </r>
  </si>
  <si>
    <t>Check</t>
  </si>
  <si>
    <t xml:space="preserve">Bank transfer </t>
  </si>
  <si>
    <t>Total Claim</t>
  </si>
  <si>
    <t>Name of Bank / Branch:</t>
  </si>
  <si>
    <t>Transit #:</t>
  </si>
  <si>
    <t>Budget Code</t>
  </si>
  <si>
    <t>Account #:</t>
  </si>
  <si>
    <t>Claimant's Signature:_____________________________________</t>
  </si>
  <si>
    <t>Approved by:</t>
  </si>
  <si>
    <t>MILEAGE CHART</t>
  </si>
  <si>
    <t>Revised: May 2006</t>
  </si>
  <si>
    <t>DESTINATION</t>
  </si>
  <si>
    <t>Chisasibi</t>
  </si>
  <si>
    <t>Eastmain</t>
  </si>
  <si>
    <t>Mistissini</t>
  </si>
  <si>
    <t>Nemaska</t>
  </si>
  <si>
    <t>Oujé-Bougoumou</t>
  </si>
  <si>
    <t>Waskaganish</t>
  </si>
  <si>
    <t>Wemindji</t>
  </si>
  <si>
    <t>Chibougamau</t>
  </si>
  <si>
    <t>Montreal</t>
  </si>
  <si>
    <t>Ottawa</t>
  </si>
  <si>
    <t>Val-d'Or</t>
  </si>
  <si>
    <t>430*</t>
  </si>
  <si>
    <t>976*</t>
  </si>
  <si>
    <t>534*</t>
  </si>
  <si>
    <t>921*</t>
  </si>
  <si>
    <t>550*</t>
  </si>
  <si>
    <t>270*</t>
  </si>
  <si>
    <t>886*</t>
  </si>
  <si>
    <t>690*</t>
  </si>
  <si>
    <t>736*</t>
  </si>
  <si>
    <t>294*</t>
  </si>
  <si>
    <t>646*</t>
  </si>
  <si>
    <t>319*</t>
  </si>
  <si>
    <t>370*</t>
  </si>
  <si>
    <t>452*</t>
  </si>
  <si>
    <t>614*</t>
  </si>
  <si>
    <t>442*</t>
  </si>
  <si>
    <t>125*</t>
  </si>
  <si>
    <t>702*</t>
  </si>
  <si>
    <t>910*</t>
  </si>
  <si>
    <t>90*</t>
  </si>
  <si>
    <t>387*</t>
  </si>
  <si>
    <t>260*</t>
  </si>
  <si>
    <t>468*</t>
  </si>
  <si>
    <t>352*</t>
  </si>
  <si>
    <t>396*</t>
  </si>
  <si>
    <t>827*</t>
  </si>
  <si>
    <t>755*</t>
  </si>
  <si>
    <t>26*</t>
  </si>
  <si>
    <t>486*</t>
  </si>
  <si>
    <t>612*</t>
  </si>
  <si>
    <t>342*</t>
  </si>
  <si>
    <t>750*</t>
  </si>
  <si>
    <t>720*</t>
  </si>
  <si>
    <t>KM</t>
  </si>
  <si>
    <t>626*</t>
  </si>
  <si>
    <t>TRANSPORTATION MILEAGE RATES (Private Vehical)</t>
  </si>
  <si>
    <t>North of Matagami &amp; Chibougamau (Gravel Roads*)</t>
  </si>
  <si>
    <t>All other Paved roads</t>
  </si>
  <si>
    <t>$0.50 Per Kilometer</t>
  </si>
  <si>
    <t>Additional passenger who is an employee</t>
  </si>
  <si>
    <t>Address</t>
  </si>
  <si>
    <t xml:space="preserve">Wednesday </t>
  </si>
  <si>
    <t>SUB TOTAL TRAVEL</t>
  </si>
  <si>
    <t>SUB TOTAL MEALS</t>
  </si>
  <si>
    <t>SUB TOTAL LODGING</t>
  </si>
  <si>
    <r>
      <t xml:space="preserve">Honorariums: </t>
    </r>
    <r>
      <rPr>
        <sz val="8"/>
        <rFont val="Arial"/>
        <family val="2"/>
      </rPr>
      <t>($150 or $75)</t>
    </r>
  </si>
  <si>
    <t>Indicate Number of KM in the green area</t>
  </si>
  <si>
    <t xml:space="preserve">Indicate Number of passenger  </t>
  </si>
  <si>
    <r>
      <rPr>
        <b/>
        <sz val="10"/>
        <rFont val="Arial"/>
        <family val="2"/>
      </rPr>
      <t>Babysitting</t>
    </r>
    <r>
      <rPr>
        <b/>
        <sz val="9"/>
        <rFont val="Arial"/>
        <family val="2"/>
      </rPr>
      <t xml:space="preserve"> </t>
    </r>
    <r>
      <rPr>
        <sz val="8"/>
        <rFont val="Arial"/>
        <family val="2"/>
      </rPr>
      <t>$25/day + $15night</t>
    </r>
  </si>
  <si>
    <t>$0.60 Per Kilometer</t>
  </si>
  <si>
    <t>$0.15 Per Kilometer</t>
  </si>
  <si>
    <r>
      <t>Private lodging*</t>
    </r>
    <r>
      <rPr>
        <sz val="9"/>
        <rFont val="Arial"/>
        <family val="2"/>
      </rPr>
      <t xml:space="preserve"> $40/night</t>
    </r>
  </si>
  <si>
    <t xml:space="preserve">CREE WOMEN OF EEYOU ISTCHEE ASSOCIATION (CWEIA) </t>
  </si>
  <si>
    <t xml:space="preserve">OR </t>
  </si>
  <si>
    <t>GAS ALLOCATION  @ $0.25/KM</t>
  </si>
  <si>
    <r>
      <t xml:space="preserve">Return:                            </t>
    </r>
    <r>
      <rPr>
        <sz val="7"/>
        <rFont val="Arial"/>
        <family val="2"/>
      </rPr>
      <t>Y__X__ N_____</t>
    </r>
  </si>
  <si>
    <t>2019-2020</t>
  </si>
  <si>
    <t>Honorariums</t>
  </si>
  <si>
    <t xml:space="preserve">INSTRUCTION FOR PAYMENT: </t>
  </si>
  <si>
    <r>
      <t>Private lodging*</t>
    </r>
    <r>
      <rPr>
        <sz val="8"/>
        <rFont val="Arial"/>
        <family val="2"/>
      </rPr>
      <t xml:space="preserve"> $40/night</t>
    </r>
  </si>
  <si>
    <t>Quantity of KM</t>
  </si>
  <si>
    <t xml:space="preserve">Quantity of KM </t>
  </si>
  <si>
    <t>P.O. Box 905 Chisasibi, QC J0M 1E0</t>
  </si>
  <si>
    <t>P.O. Box 905, Chisasibi, QC J0M 1E0</t>
  </si>
  <si>
    <t>ASSOCIATION DES  FEMMES CRIES DE EEYOU ISTCHEE</t>
  </si>
  <si>
    <t>ASSOCIATION DES FEMMES CRIES DE EEYOU ISTCHEE</t>
  </si>
  <si>
    <t>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</si>
</sst>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[$-1009]d/mmm/yy;@"/>
    <numFmt numFmtId="166" formatCode="[$-1009]d\-mmm\-yy;@"/>
    <numFmt numFmtId="167" formatCode="_(* #,##0_);_(* \(#,##0\);_(* &quot;-&quot;??_);_(@_)"/>
    <numFmt numFmtId="168" formatCode="&quot;$&quot;#,##0.00;[Red]\-&quot;$&quot;#,##0.00"/>
    <numFmt numFmtId="169" formatCode="_-* #,##0.00_-;\-* #,##0.00_-;_-* &quot;-&quot;??_-;_-@_-"/>
  </numFmts>
  <fonts count="3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sz val="11.5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sz val="12"/>
      <color indexed="8"/>
      <name val="Arial"/>
      <family val="2"/>
    </font>
    <font>
      <b/>
      <i/>
      <sz val="14"/>
      <name val="Times New Roman"/>
      <family val="1"/>
    </font>
    <font>
      <sz val="5"/>
      <name val="Arial"/>
      <family val="2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20"/>
      <name val="Times New Roman"/>
      <family val="1"/>
    </font>
    <font>
      <sz val="11.5"/>
      <name val="Arial"/>
      <family val="2"/>
    </font>
    <font>
      <sz val="12"/>
      <color theme="2" tint="-0.499984740745262"/>
      <name val="Arial"/>
      <family val="2"/>
    </font>
    <font>
      <sz val="16"/>
      <color theme="2" tint="-0.499984740745262"/>
      <name val="Arial"/>
      <family val="2"/>
    </font>
    <font>
      <sz val="16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8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7" fillId="0" borderId="0" xfId="0" applyFont="1"/>
    <xf numFmtId="0" fontId="7" fillId="0" borderId="21" xfId="0" applyFont="1" applyBorder="1"/>
    <xf numFmtId="0" fontId="7" fillId="0" borderId="22" xfId="0" applyFont="1" applyBorder="1"/>
    <xf numFmtId="168" fontId="7" fillId="0" borderId="4" xfId="0" applyNumberFormat="1" applyFont="1" applyBorder="1" applyAlignment="1">
      <alignment horizontal="right"/>
    </xf>
    <xf numFmtId="0" fontId="0" fillId="0" borderId="23" xfId="0" applyBorder="1"/>
    <xf numFmtId="0" fontId="7" fillId="0" borderId="25" xfId="0" applyFont="1" applyBorder="1"/>
    <xf numFmtId="0" fontId="7" fillId="0" borderId="5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4" xfId="0" applyFont="1" applyBorder="1"/>
    <xf numFmtId="43" fontId="0" fillId="0" borderId="20" xfId="0" applyNumberFormat="1" applyBorder="1" applyAlignment="1">
      <alignment horizontal="center"/>
    </xf>
    <xf numFmtId="0" fontId="7" fillId="0" borderId="6" xfId="0" applyFont="1" applyBorder="1"/>
    <xf numFmtId="6" fontId="7" fillId="0" borderId="13" xfId="0" applyNumberFormat="1" applyFont="1" applyBorder="1" applyAlignment="1">
      <alignment horizontal="left"/>
    </xf>
    <xf numFmtId="6" fontId="7" fillId="0" borderId="11" xfId="0" applyNumberFormat="1" applyFont="1" applyBorder="1" applyAlignment="1">
      <alignment horizontal="left"/>
    </xf>
    <xf numFmtId="0" fontId="10" fillId="0" borderId="5" xfId="0" applyFont="1" applyBorder="1" applyAlignment="1">
      <alignment horizontal="right" vertical="center"/>
    </xf>
    <xf numFmtId="0" fontId="10" fillId="0" borderId="33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Border="1"/>
    <xf numFmtId="0" fontId="16" fillId="0" borderId="1" xfId="0" applyFont="1" applyFill="1" applyBorder="1"/>
    <xf numFmtId="0" fontId="16" fillId="0" borderId="25" xfId="0" applyFont="1" applyFill="1" applyBorder="1"/>
    <xf numFmtId="0" fontId="16" fillId="0" borderId="6" xfId="0" applyFont="1" applyFill="1" applyBorder="1"/>
    <xf numFmtId="0" fontId="16" fillId="0" borderId="0" xfId="0" applyFont="1" applyFill="1" applyBorder="1"/>
    <xf numFmtId="0" fontId="17" fillId="0" borderId="13" xfId="0" applyFont="1" applyFill="1" applyBorder="1"/>
    <xf numFmtId="0" fontId="16" fillId="0" borderId="9" xfId="0" applyFont="1" applyFill="1" applyBorder="1"/>
    <xf numFmtId="0" fontId="16" fillId="0" borderId="10" xfId="0" applyFont="1" applyFill="1" applyBorder="1"/>
    <xf numFmtId="0" fontId="17" fillId="0" borderId="11" xfId="0" applyFont="1" applyFill="1" applyBorder="1"/>
    <xf numFmtId="0" fontId="0" fillId="0" borderId="34" xfId="0" applyFill="1" applyBorder="1"/>
    <xf numFmtId="0" fontId="0" fillId="0" borderId="35" xfId="0" applyFill="1" applyBorder="1"/>
    <xf numFmtId="0" fontId="0" fillId="0" borderId="40" xfId="0" applyFill="1" applyBorder="1"/>
    <xf numFmtId="0" fontId="8" fillId="0" borderId="41" xfId="0" applyFont="1" applyFill="1" applyBorder="1" applyAlignment="1">
      <alignment horizontal="center"/>
    </xf>
    <xf numFmtId="0" fontId="0" fillId="0" borderId="0" xfId="0" applyFill="1" applyBorder="1"/>
    <xf numFmtId="0" fontId="0" fillId="0" borderId="10" xfId="0" applyFill="1" applyBorder="1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7" fillId="0" borderId="6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46" xfId="0" applyBorder="1"/>
    <xf numFmtId="167" fontId="0" fillId="2" borderId="33" xfId="0" applyNumberFormat="1" applyFill="1" applyBorder="1"/>
    <xf numFmtId="167" fontId="0" fillId="0" borderId="33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44" fontId="2" fillId="0" borderId="7" xfId="2" applyFont="1" applyBorder="1"/>
    <xf numFmtId="0" fontId="0" fillId="0" borderId="45" xfId="0" applyBorder="1" applyAlignment="1">
      <alignment horizontal="right"/>
    </xf>
    <xf numFmtId="0" fontId="0" fillId="0" borderId="11" xfId="0" applyBorder="1" applyAlignment="1">
      <alignment horizontal="right"/>
    </xf>
    <xf numFmtId="169" fontId="0" fillId="0" borderId="26" xfId="1" applyNumberFormat="1" applyFont="1" applyBorder="1"/>
    <xf numFmtId="0" fontId="7" fillId="0" borderId="7" xfId="0" applyFont="1" applyFill="1" applyBorder="1"/>
    <xf numFmtId="0" fontId="0" fillId="0" borderId="23" xfId="0" applyFill="1" applyBorder="1"/>
    <xf numFmtId="44" fontId="0" fillId="0" borderId="30" xfId="2" applyFont="1" applyBorder="1"/>
    <xf numFmtId="0" fontId="7" fillId="0" borderId="9" xfId="0" applyFont="1" applyFill="1" applyBorder="1"/>
    <xf numFmtId="0" fontId="7" fillId="0" borderId="10" xfId="0" applyFont="1" applyFill="1" applyBorder="1"/>
    <xf numFmtId="0" fontId="0" fillId="0" borderId="11" xfId="0" applyFill="1" applyBorder="1"/>
    <xf numFmtId="44" fontId="0" fillId="0" borderId="24" xfId="2" applyFont="1" applyBorder="1"/>
    <xf numFmtId="0" fontId="12" fillId="0" borderId="0" xfId="0" applyFont="1" applyBorder="1"/>
    <xf numFmtId="0" fontId="0" fillId="0" borderId="0" xfId="0" applyBorder="1" applyAlignment="1">
      <alignment horizontal="right"/>
    </xf>
    <xf numFmtId="43" fontId="0" fillId="0" borderId="0" xfId="0" applyNumberFormat="1" applyBorder="1"/>
    <xf numFmtId="43" fontId="0" fillId="0" borderId="0" xfId="0" applyNumberFormat="1" applyBorder="1" applyAlignment="1">
      <alignment horizontal="center"/>
    </xf>
    <xf numFmtId="43" fontId="0" fillId="0" borderId="0" xfId="0" applyNumberFormat="1" applyBorder="1" applyAlignment="1">
      <alignment horizontal="right"/>
    </xf>
    <xf numFmtId="43" fontId="8" fillId="0" borderId="0" xfId="0" applyNumberFormat="1" applyFont="1" applyBorder="1" applyAlignment="1">
      <alignment horizontal="right"/>
    </xf>
    <xf numFmtId="0" fontId="7" fillId="0" borderId="0" xfId="0" applyFont="1" applyBorder="1"/>
    <xf numFmtId="44" fontId="0" fillId="0" borderId="29" xfId="2" applyFont="1" applyBorder="1"/>
    <xf numFmtId="0" fontId="13" fillId="0" borderId="0" xfId="0" applyFont="1" applyBorder="1"/>
    <xf numFmtId="43" fontId="0" fillId="0" borderId="18" xfId="0" applyNumberFormat="1" applyBorder="1" applyAlignment="1">
      <alignment horizontal="center"/>
    </xf>
    <xf numFmtId="0" fontId="7" fillId="0" borderId="25" xfId="0" applyFont="1" applyFill="1" applyBorder="1"/>
    <xf numFmtId="0" fontId="7" fillId="0" borderId="5" xfId="0" applyFont="1" applyFill="1" applyBorder="1"/>
    <xf numFmtId="0" fontId="0" fillId="0" borderId="45" xfId="0" applyBorder="1"/>
    <xf numFmtId="0" fontId="7" fillId="0" borderId="32" xfId="0" applyFont="1" applyFill="1" applyBorder="1"/>
    <xf numFmtId="0" fontId="7" fillId="0" borderId="27" xfId="0" applyFont="1" applyFill="1" applyBorder="1"/>
    <xf numFmtId="6" fontId="7" fillId="0" borderId="47" xfId="0" applyNumberFormat="1" applyFont="1" applyBorder="1" applyAlignment="1">
      <alignment horizontal="left"/>
    </xf>
    <xf numFmtId="0" fontId="14" fillId="0" borderId="0" xfId="0" applyFont="1" applyBorder="1" applyAlignment="1">
      <alignment vertical="top"/>
    </xf>
    <xf numFmtId="0" fontId="8" fillId="0" borderId="0" xfId="0" applyFont="1" applyBorder="1"/>
    <xf numFmtId="43" fontId="2" fillId="0" borderId="0" xfId="0" applyNumberFormat="1" applyFont="1" applyBorder="1" applyAlignment="1">
      <alignment horizontal="left"/>
    </xf>
    <xf numFmtId="43" fontId="0" fillId="0" borderId="0" xfId="0" applyNumberFormat="1" applyBorder="1" applyAlignment="1">
      <alignment horizontal="left"/>
    </xf>
    <xf numFmtId="43" fontId="0" fillId="0" borderId="6" xfId="0" applyNumberFormat="1" applyBorder="1"/>
    <xf numFmtId="0" fontId="10" fillId="0" borderId="8" xfId="0" applyFont="1" applyBorder="1" applyAlignment="1"/>
    <xf numFmtId="0" fontId="10" fillId="0" borderId="5" xfId="0" applyFont="1" applyBorder="1" applyAlignment="1"/>
    <xf numFmtId="0" fontId="10" fillId="0" borderId="33" xfId="0" applyFont="1" applyBorder="1" applyAlignment="1"/>
    <xf numFmtId="0" fontId="3" fillId="0" borderId="8" xfId="0" applyFont="1" applyBorder="1" applyAlignment="1"/>
    <xf numFmtId="0" fontId="4" fillId="0" borderId="5" xfId="0" applyFont="1" applyBorder="1" applyAlignment="1"/>
    <xf numFmtId="0" fontId="15" fillId="0" borderId="8" xfId="0" applyFont="1" applyBorder="1" applyAlignment="1"/>
    <xf numFmtId="0" fontId="4" fillId="0" borderId="0" xfId="0" applyFont="1" applyBorder="1" applyAlignment="1">
      <alignment horizontal="left"/>
    </xf>
    <xf numFmtId="44" fontId="0" fillId="0" borderId="0" xfId="0" applyNumberFormat="1" applyBorder="1"/>
    <xf numFmtId="0" fontId="16" fillId="0" borderId="2" xfId="0" applyFont="1" applyFill="1" applyBorder="1"/>
    <xf numFmtId="0" fontId="17" fillId="0" borderId="17" xfId="0" applyFont="1" applyFill="1" applyBorder="1"/>
    <xf numFmtId="168" fontId="7" fillId="0" borderId="4" xfId="0" applyNumberFormat="1" applyFont="1" applyBorder="1" applyAlignment="1">
      <alignment horizontal="center"/>
    </xf>
    <xf numFmtId="43" fontId="6" fillId="0" borderId="8" xfId="0" applyNumberFormat="1" applyFont="1" applyBorder="1" applyAlignment="1"/>
    <xf numFmtId="43" fontId="7" fillId="0" borderId="5" xfId="0" applyNumberFormat="1" applyFont="1" applyBorder="1" applyAlignment="1"/>
    <xf numFmtId="43" fontId="7" fillId="0" borderId="31" xfId="0" applyNumberFormat="1" applyFont="1" applyBorder="1" applyAlignment="1"/>
    <xf numFmtId="0" fontId="24" fillId="0" borderId="0" xfId="0" applyFont="1"/>
    <xf numFmtId="0" fontId="25" fillId="0" borderId="50" xfId="0" applyFont="1" applyBorder="1" applyAlignment="1">
      <alignment horizontal="left"/>
    </xf>
    <xf numFmtId="0" fontId="26" fillId="0" borderId="50" xfId="0" applyFont="1" applyBorder="1" applyAlignment="1">
      <alignment horizontal="center"/>
    </xf>
    <xf numFmtId="0" fontId="26" fillId="0" borderId="50" xfId="0" applyFont="1" applyBorder="1" applyAlignment="1">
      <alignment horizontal="left"/>
    </xf>
    <xf numFmtId="0" fontId="26" fillId="3" borderId="0" xfId="0" applyFont="1" applyFill="1" applyBorder="1" applyAlignment="1">
      <alignment horizontal="center"/>
    </xf>
    <xf numFmtId="0" fontId="26" fillId="0" borderId="51" xfId="0" applyFont="1" applyBorder="1" applyAlignment="1">
      <alignment horizontal="left"/>
    </xf>
    <xf numFmtId="0" fontId="26" fillId="0" borderId="51" xfId="0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52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6" fillId="3" borderId="50" xfId="0" applyFont="1" applyFill="1" applyBorder="1" applyAlignment="1">
      <alignment horizontal="center"/>
    </xf>
    <xf numFmtId="0" fontId="26" fillId="3" borderId="52" xfId="0" applyFont="1" applyFill="1" applyBorder="1" applyAlignment="1">
      <alignment horizontal="center"/>
    </xf>
    <xf numFmtId="0" fontId="26" fillId="0" borderId="5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5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25" fillId="0" borderId="0" xfId="0" applyFont="1" applyAlignment="1">
      <alignment horizontal="left"/>
    </xf>
    <xf numFmtId="43" fontId="7" fillId="0" borderId="29" xfId="0" applyNumberFormat="1" applyFont="1" applyBorder="1" applyAlignment="1"/>
    <xf numFmtId="44" fontId="0" fillId="0" borderId="26" xfId="2" applyFont="1" applyBorder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44" fontId="0" fillId="0" borderId="0" xfId="0" applyNumberFormat="1"/>
    <xf numFmtId="0" fontId="4" fillId="0" borderId="8" xfId="0" applyFont="1" applyBorder="1" applyAlignment="1"/>
    <xf numFmtId="0" fontId="2" fillId="0" borderId="9" xfId="0" applyFont="1" applyFill="1" applyBorder="1"/>
    <xf numFmtId="0" fontId="2" fillId="0" borderId="8" xfId="0" applyFont="1" applyBorder="1" applyAlignment="1"/>
    <xf numFmtId="0" fontId="2" fillId="0" borderId="8" xfId="0" applyFont="1" applyBorder="1" applyAlignment="1">
      <alignment vertical="center"/>
    </xf>
    <xf numFmtId="0" fontId="34" fillId="0" borderId="8" xfId="0" applyFont="1" applyBorder="1" applyAlignment="1"/>
    <xf numFmtId="0" fontId="36" fillId="0" borderId="0" xfId="0" applyFont="1" applyAlignment="1">
      <alignment horizontal="center"/>
    </xf>
    <xf numFmtId="43" fontId="2" fillId="0" borderId="8" xfId="0" applyNumberFormat="1" applyFont="1" applyBorder="1" applyAlignment="1">
      <alignment horizontal="left"/>
    </xf>
    <xf numFmtId="43" fontId="2" fillId="0" borderId="45" xfId="0" applyNumberFormat="1" applyFont="1" applyBorder="1" applyAlignment="1">
      <alignment horizontal="left"/>
    </xf>
    <xf numFmtId="0" fontId="21" fillId="0" borderId="25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45" xfId="0" applyFont="1" applyBorder="1" applyAlignment="1">
      <alignment horizontal="left"/>
    </xf>
    <xf numFmtId="0" fontId="3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6" fillId="0" borderId="35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4" fontId="6" fillId="0" borderId="35" xfId="2" applyFont="1" applyBorder="1" applyAlignment="1">
      <alignment horizontal="center" vertical="center"/>
    </xf>
    <xf numFmtId="44" fontId="6" fillId="0" borderId="49" xfId="2" applyFont="1" applyBorder="1" applyAlignment="1">
      <alignment horizontal="center" vertical="center"/>
    </xf>
    <xf numFmtId="44" fontId="6" fillId="0" borderId="10" xfId="2" applyFont="1" applyBorder="1" applyAlignment="1">
      <alignment horizontal="center" vertical="center"/>
    </xf>
    <xf numFmtId="44" fontId="6" fillId="0" borderId="39" xfId="2" applyFont="1" applyBorder="1" applyAlignment="1">
      <alignment horizontal="center" vertical="center"/>
    </xf>
    <xf numFmtId="43" fontId="0" fillId="0" borderId="8" xfId="0" applyNumberFormat="1" applyBorder="1" applyAlignment="1">
      <alignment horizontal="left"/>
    </xf>
    <xf numFmtId="43" fontId="0" fillId="0" borderId="31" xfId="0" applyNumberFormat="1" applyBorder="1" applyAlignment="1">
      <alignment horizontal="left"/>
    </xf>
    <xf numFmtId="0" fontId="31" fillId="0" borderId="25" xfId="0" applyFont="1" applyBorder="1" applyAlignment="1">
      <alignment horizontal="left" wrapText="1"/>
    </xf>
    <xf numFmtId="0" fontId="31" fillId="0" borderId="5" xfId="0" applyFont="1" applyBorder="1" applyAlignment="1">
      <alignment horizontal="left" wrapText="1"/>
    </xf>
    <xf numFmtId="0" fontId="31" fillId="0" borderId="45" xfId="0" applyFont="1" applyBorder="1" applyAlignment="1">
      <alignment horizontal="left" wrapText="1"/>
    </xf>
    <xf numFmtId="0" fontId="8" fillId="0" borderId="2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43" fontId="0" fillId="0" borderId="28" xfId="0" applyNumberFormat="1" applyBorder="1" applyAlignment="1">
      <alignment horizontal="center"/>
    </xf>
    <xf numFmtId="43" fontId="0" fillId="0" borderId="48" xfId="0" applyNumberFormat="1" applyBorder="1" applyAlignment="1">
      <alignment horizontal="center"/>
    </xf>
    <xf numFmtId="43" fontId="0" fillId="0" borderId="36" xfId="0" applyNumberFormat="1" applyBorder="1" applyAlignment="1">
      <alignment horizontal="left"/>
    </xf>
    <xf numFmtId="43" fontId="0" fillId="0" borderId="38" xfId="0" applyNumberFormat="1" applyBorder="1" applyAlignment="1">
      <alignment horizontal="left"/>
    </xf>
    <xf numFmtId="43" fontId="2" fillId="0" borderId="36" xfId="0" applyNumberFormat="1" applyFont="1" applyBorder="1" applyAlignment="1">
      <alignment horizontal="left"/>
    </xf>
    <xf numFmtId="43" fontId="2" fillId="0" borderId="47" xfId="0" applyNumberFormat="1" applyFont="1" applyBorder="1" applyAlignment="1">
      <alignment horizontal="left"/>
    </xf>
    <xf numFmtId="43" fontId="0" fillId="0" borderId="8" xfId="0" applyNumberFormat="1" applyFont="1" applyBorder="1" applyAlignment="1">
      <alignment horizontal="center"/>
    </xf>
    <xf numFmtId="43" fontId="2" fillId="0" borderId="45" xfId="0" applyNumberFormat="1" applyFont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43" fontId="0" fillId="0" borderId="27" xfId="0" applyNumberFormat="1" applyBorder="1" applyAlignment="1">
      <alignment horizontal="left"/>
    </xf>
    <xf numFmtId="43" fontId="0" fillId="0" borderId="8" xfId="0" applyNumberFormat="1" applyFont="1" applyBorder="1" applyAlignment="1">
      <alignment horizontal="left"/>
    </xf>
    <xf numFmtId="43" fontId="2" fillId="0" borderId="19" xfId="0" applyNumberFormat="1" applyFont="1" applyBorder="1" applyAlignment="1">
      <alignment horizontal="left"/>
    </xf>
    <xf numFmtId="43" fontId="2" fillId="0" borderId="23" xfId="0" applyNumberFormat="1" applyFont="1" applyBorder="1" applyAlignment="1">
      <alignment horizontal="left"/>
    </xf>
    <xf numFmtId="169" fontId="2" fillId="0" borderId="12" xfId="1" applyNumberFormat="1" applyFont="1" applyBorder="1" applyAlignment="1">
      <alignment horizontal="left"/>
    </xf>
    <xf numFmtId="169" fontId="2" fillId="0" borderId="11" xfId="1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9" fillId="0" borderId="4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/>
    </xf>
    <xf numFmtId="165" fontId="3" fillId="0" borderId="31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0" borderId="31" xfId="0" applyNumberFormat="1" applyFont="1" applyBorder="1" applyAlignment="1">
      <alignment horizontal="center"/>
    </xf>
    <xf numFmtId="0" fontId="22" fillId="0" borderId="5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164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top"/>
    </xf>
    <xf numFmtId="0" fontId="5" fillId="0" borderId="42" xfId="0" applyFont="1" applyBorder="1" applyAlignment="1">
      <alignment horizontal="center" vertical="top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35" fillId="0" borderId="0" xfId="0" applyFont="1" applyAlignment="1">
      <alignment horizontal="right"/>
    </xf>
    <xf numFmtId="0" fontId="10" fillId="0" borderId="16" xfId="0" applyFont="1" applyFill="1" applyBorder="1" applyAlignment="1">
      <alignment horizontal="center"/>
    </xf>
    <xf numFmtId="0" fontId="10" fillId="0" borderId="4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6" fontId="3" fillId="0" borderId="12" xfId="0" applyNumberFormat="1" applyFont="1" applyBorder="1" applyAlignment="1">
      <alignment horizontal="center"/>
    </xf>
    <xf numFmtId="166" fontId="3" fillId="0" borderId="1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7" fontId="29" fillId="2" borderId="0" xfId="0" applyNumberFormat="1" applyFont="1" applyFill="1" applyBorder="1" applyAlignment="1">
      <alignment horizontal="left"/>
    </xf>
    <xf numFmtId="44" fontId="0" fillId="0" borderId="24" xfId="2" applyFont="1" applyBorder="1" applyAlignment="1">
      <alignment horizontal="left"/>
    </xf>
    <xf numFmtId="44" fontId="0" fillId="0" borderId="30" xfId="2" applyFont="1" applyBorder="1" applyAlignment="1">
      <alignment horizontal="left"/>
    </xf>
    <xf numFmtId="43" fontId="6" fillId="0" borderId="8" xfId="0" applyNumberFormat="1" applyFont="1" applyBorder="1" applyAlignment="1"/>
    <xf numFmtId="43" fontId="6" fillId="0" borderId="5" xfId="0" applyNumberFormat="1" applyFont="1" applyBorder="1" applyAlignment="1"/>
    <xf numFmtId="43" fontId="6" fillId="0" borderId="31" xfId="0" applyNumberFormat="1" applyFont="1" applyBorder="1" applyAlignment="1"/>
    <xf numFmtId="0" fontId="21" fillId="0" borderId="0" xfId="0" applyFont="1" applyBorder="1" applyAlignment="1">
      <alignment horizont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left"/>
    </xf>
    <xf numFmtId="167" fontId="2" fillId="2" borderId="8" xfId="0" applyNumberFormat="1" applyFont="1" applyFill="1" applyBorder="1" applyAlignment="1">
      <alignment horizontal="center"/>
    </xf>
    <xf numFmtId="167" fontId="2" fillId="2" borderId="45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3" fontId="0" fillId="0" borderId="19" xfId="0" applyNumberFormat="1" applyBorder="1" applyAlignment="1">
      <alignment horizontal="left"/>
    </xf>
    <xf numFmtId="43" fontId="0" fillId="0" borderId="14" xfId="0" applyNumberFormat="1" applyBorder="1" applyAlignment="1">
      <alignment horizontal="left"/>
    </xf>
    <xf numFmtId="43" fontId="2" fillId="0" borderId="8" xfId="0" applyNumberFormat="1" applyFont="1" applyBorder="1" applyAlignment="1">
      <alignment horizontal="center"/>
    </xf>
    <xf numFmtId="43" fontId="2" fillId="0" borderId="8" xfId="0" applyNumberFormat="1" applyFont="1" applyBorder="1" applyAlignment="1"/>
    <xf numFmtId="43" fontId="2" fillId="0" borderId="45" xfId="0" applyNumberFormat="1" applyFont="1" applyBorder="1" applyAlignment="1"/>
    <xf numFmtId="43" fontId="2" fillId="0" borderId="36" xfId="0" applyNumberFormat="1" applyFont="1" applyBorder="1" applyAlignment="1"/>
    <xf numFmtId="43" fontId="2" fillId="0" borderId="47" xfId="0" applyNumberFormat="1" applyFont="1" applyBorder="1" applyAlignment="1"/>
    <xf numFmtId="43" fontId="2" fillId="0" borderId="36" xfId="0" applyNumberFormat="1" applyFont="1" applyBorder="1" applyAlignment="1">
      <alignment horizontal="center"/>
    </xf>
    <xf numFmtId="43" fontId="2" fillId="0" borderId="47" xfId="0" applyNumberFormat="1" applyFont="1" applyBorder="1" applyAlignment="1">
      <alignment horizontal="center"/>
    </xf>
    <xf numFmtId="0" fontId="30" fillId="0" borderId="2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</cellXfs>
  <cellStyles count="5">
    <cellStyle name="Comma" xfId="1" builtinId="3"/>
    <cellStyle name="Currency" xfId="2" builtinId="4"/>
    <cellStyle name="Followed Hyperlink" xfId="4" builtinId="9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165100</xdr:rowOff>
    </xdr:from>
    <xdr:to>
      <xdr:col>1</xdr:col>
      <xdr:colOff>228600</xdr:colOff>
      <xdr:row>5</xdr:row>
      <xdr:rowOff>63500</xdr:rowOff>
    </xdr:to>
    <xdr:pic>
      <xdr:nvPicPr>
        <xdr:cNvPr id="2" name="Picture 1" descr="cweia-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100"/>
          <a:ext cx="10541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48846</xdr:rowOff>
    </xdr:from>
    <xdr:to>
      <xdr:col>2</xdr:col>
      <xdr:colOff>390768</xdr:colOff>
      <xdr:row>6</xdr:row>
      <xdr:rowOff>512178</xdr:rowOff>
    </xdr:to>
    <xdr:pic>
      <xdr:nvPicPr>
        <xdr:cNvPr id="3" name="Picture 2" descr="cweia-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46"/>
          <a:ext cx="1660768" cy="1765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177800</xdr:colOff>
      <xdr:row>5</xdr:row>
      <xdr:rowOff>63500</xdr:rowOff>
    </xdr:to>
    <xdr:pic>
      <xdr:nvPicPr>
        <xdr:cNvPr id="2" name="Picture 2" descr="cweia-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100"/>
          <a:ext cx="11303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37869</xdr:colOff>
      <xdr:row>6</xdr:row>
      <xdr:rowOff>139700</xdr:rowOff>
    </xdr:to>
    <xdr:pic>
      <xdr:nvPicPr>
        <xdr:cNvPr id="3" name="Picture 3" descr="cweia-1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8369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tabSelected="1" topLeftCell="A15" zoomScale="94" zoomScaleNormal="94" zoomScalePageLayoutView="78" workbookViewId="0">
      <selection activeCell="B22" sqref="B22"/>
    </sheetView>
  </sheetViews>
  <sheetFormatPr baseColWidth="10" defaultRowHeight="16" x14ac:dyDescent="0.2"/>
  <cols>
    <col min="1" max="1" width="10.1640625" customWidth="1"/>
    <col min="2" max="2" width="6.5" customWidth="1"/>
    <col min="3" max="3" width="7.5" customWidth="1"/>
    <col min="4" max="4" width="7.33203125" customWidth="1"/>
    <col min="5" max="5" width="4.6640625" customWidth="1"/>
    <col min="6" max="6" width="7.1640625" customWidth="1"/>
    <col min="7" max="7" width="4.6640625" customWidth="1"/>
    <col min="8" max="8" width="7.33203125" customWidth="1"/>
    <col min="9" max="9" width="4.6640625" customWidth="1"/>
    <col min="10" max="10" width="7.33203125" customWidth="1"/>
    <col min="11" max="11" width="4.6640625" customWidth="1"/>
    <col min="12" max="12" width="7.5" customWidth="1"/>
    <col min="13" max="13" width="4.6640625" customWidth="1"/>
    <col min="14" max="14" width="6.6640625" customWidth="1"/>
    <col min="15" max="15" width="5" customWidth="1"/>
    <col min="16" max="16" width="6.6640625" customWidth="1"/>
    <col min="17" max="17" width="6.1640625" customWidth="1"/>
    <col min="18" max="18" width="13.1640625" customWidth="1"/>
    <col min="19" max="19" width="2.83203125" customWidth="1"/>
  </cols>
  <sheetData>
    <row r="1" spans="1:19" ht="17" customHeight="1" x14ac:dyDescent="0.2"/>
    <row r="2" spans="1:19" ht="21" customHeight="1" x14ac:dyDescent="0.2">
      <c r="A2" s="128" t="s">
        <v>118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19" ht="20" x14ac:dyDescent="0.2">
      <c r="A3" s="122" t="s">
        <v>130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18" x14ac:dyDescent="0.2">
      <c r="A4" s="169" t="s">
        <v>128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</row>
    <row r="5" spans="1:19" x14ac:dyDescent="0.2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</row>
    <row r="6" spans="1:19" ht="21" customHeight="1" x14ac:dyDescent="0.2">
      <c r="A6" s="212" t="s">
        <v>0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</row>
    <row r="7" spans="1:19" ht="55" customHeight="1" thickBot="1" x14ac:dyDescent="0.25"/>
    <row r="8" spans="1:19" ht="24" customHeight="1" x14ac:dyDescent="0.2">
      <c r="A8" s="23" t="s">
        <v>1</v>
      </c>
      <c r="B8" s="87"/>
      <c r="C8" s="88"/>
      <c r="D8" s="200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" t="s">
        <v>2</v>
      </c>
      <c r="P8" s="180"/>
      <c r="Q8" s="181"/>
      <c r="R8" s="182"/>
    </row>
    <row r="9" spans="1:19" ht="24" customHeight="1" x14ac:dyDescent="0.2">
      <c r="A9" s="24" t="s">
        <v>106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9"/>
    </row>
    <row r="10" spans="1:19" ht="24" customHeight="1" x14ac:dyDescent="0.2">
      <c r="A10" s="25" t="s">
        <v>3</v>
      </c>
      <c r="B10" s="26"/>
      <c r="C10" s="27"/>
      <c r="D10" s="202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3"/>
      <c r="P10" s="3" t="s">
        <v>2</v>
      </c>
      <c r="Q10" s="176"/>
      <c r="R10" s="177"/>
    </row>
    <row r="11" spans="1:19" ht="24" customHeight="1" thickBot="1" x14ac:dyDescent="0.25">
      <c r="A11" s="28"/>
      <c r="B11" s="29"/>
      <c r="C11" s="30"/>
      <c r="D11" s="204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3"/>
      <c r="P11" s="4" t="s">
        <v>2</v>
      </c>
      <c r="Q11" s="174"/>
      <c r="R11" s="175"/>
    </row>
    <row r="12" spans="1:19" ht="21" customHeight="1" x14ac:dyDescent="0.2">
      <c r="A12" s="31"/>
      <c r="B12" s="32"/>
      <c r="C12" s="33"/>
      <c r="D12" s="189" t="s">
        <v>4</v>
      </c>
      <c r="E12" s="190"/>
      <c r="F12" s="189" t="s">
        <v>5</v>
      </c>
      <c r="G12" s="190"/>
      <c r="H12" s="189" t="s">
        <v>6</v>
      </c>
      <c r="I12" s="190"/>
      <c r="J12" s="189" t="s">
        <v>107</v>
      </c>
      <c r="K12" s="190"/>
      <c r="L12" s="189" t="s">
        <v>7</v>
      </c>
      <c r="M12" s="190"/>
      <c r="N12" s="189" t="s">
        <v>8</v>
      </c>
      <c r="O12" s="190"/>
      <c r="P12" s="189" t="s">
        <v>9</v>
      </c>
      <c r="Q12" s="190"/>
      <c r="R12" s="34" t="s">
        <v>10</v>
      </c>
    </row>
    <row r="13" spans="1:19" ht="12" customHeight="1" x14ac:dyDescent="0.2">
      <c r="A13" s="185" t="s">
        <v>11</v>
      </c>
      <c r="B13" s="186"/>
      <c r="C13" s="35"/>
      <c r="D13" s="183" t="s">
        <v>12</v>
      </c>
      <c r="E13" s="184"/>
      <c r="F13" s="183" t="s">
        <v>12</v>
      </c>
      <c r="G13" s="184"/>
      <c r="H13" s="183" t="s">
        <v>12</v>
      </c>
      <c r="I13" s="184"/>
      <c r="J13" s="183" t="s">
        <v>12</v>
      </c>
      <c r="K13" s="184"/>
      <c r="L13" s="183" t="s">
        <v>12</v>
      </c>
      <c r="M13" s="184"/>
      <c r="N13" s="183" t="s">
        <v>12</v>
      </c>
      <c r="O13" s="184"/>
      <c r="P13" s="183" t="s">
        <v>12</v>
      </c>
      <c r="Q13" s="184"/>
      <c r="R13" s="170" t="s">
        <v>122</v>
      </c>
    </row>
    <row r="14" spans="1:19" ht="21" customHeight="1" thickBot="1" x14ac:dyDescent="0.25">
      <c r="A14" s="187"/>
      <c r="B14" s="188"/>
      <c r="C14" s="36"/>
      <c r="D14" s="198"/>
      <c r="E14" s="199"/>
      <c r="F14" s="198"/>
      <c r="G14" s="199"/>
      <c r="H14" s="198"/>
      <c r="I14" s="199"/>
      <c r="J14" s="198"/>
      <c r="K14" s="199"/>
      <c r="L14" s="198"/>
      <c r="M14" s="199"/>
      <c r="N14" s="198"/>
      <c r="O14" s="199"/>
      <c r="P14" s="198"/>
      <c r="Q14" s="199"/>
      <c r="R14" s="171"/>
    </row>
    <row r="15" spans="1:19" ht="11.25" customHeight="1" thickBot="1" x14ac:dyDescent="0.25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37"/>
    </row>
    <row r="16" spans="1:19" ht="21" customHeight="1" x14ac:dyDescent="0.2">
      <c r="A16" s="194" t="s">
        <v>13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6"/>
      <c r="R16" s="172" t="s">
        <v>14</v>
      </c>
      <c r="S16" s="38"/>
    </row>
    <row r="17" spans="1:25" ht="24.75" customHeight="1" x14ac:dyDescent="0.2">
      <c r="A17" s="39" t="s">
        <v>15</v>
      </c>
      <c r="B17" s="40" t="s">
        <v>16</v>
      </c>
      <c r="C17" s="191"/>
      <c r="D17" s="191"/>
      <c r="E17" s="191"/>
      <c r="F17" s="191"/>
      <c r="G17" s="191"/>
      <c r="H17" s="192"/>
      <c r="I17" s="41" t="s">
        <v>18</v>
      </c>
      <c r="J17" s="191"/>
      <c r="K17" s="191"/>
      <c r="L17" s="191"/>
      <c r="M17" s="191"/>
      <c r="N17" s="191"/>
      <c r="O17" s="192"/>
      <c r="P17" s="213" t="s">
        <v>121</v>
      </c>
      <c r="Q17" s="215"/>
      <c r="R17" s="173"/>
      <c r="S17" s="38"/>
    </row>
    <row r="18" spans="1:25" ht="24.75" customHeight="1" x14ac:dyDescent="0.2">
      <c r="A18" s="39" t="s">
        <v>15</v>
      </c>
      <c r="B18" s="40" t="s">
        <v>16</v>
      </c>
      <c r="C18" s="191"/>
      <c r="D18" s="191"/>
      <c r="E18" s="191"/>
      <c r="F18" s="191"/>
      <c r="G18" s="191"/>
      <c r="H18" s="192"/>
      <c r="I18" s="41" t="s">
        <v>18</v>
      </c>
      <c r="J18" s="191"/>
      <c r="K18" s="191"/>
      <c r="L18" s="191"/>
      <c r="M18" s="191"/>
      <c r="N18" s="191"/>
      <c r="O18" s="192"/>
      <c r="P18" s="213" t="s">
        <v>19</v>
      </c>
      <c r="Q18" s="214"/>
      <c r="R18" s="42"/>
      <c r="S18" s="38"/>
      <c r="U18" s="22"/>
      <c r="V18" s="22"/>
      <c r="W18" s="22"/>
      <c r="X18" s="22"/>
      <c r="Y18" s="22"/>
    </row>
    <row r="19" spans="1:25" ht="21" customHeight="1" x14ac:dyDescent="0.25">
      <c r="A19" s="6" t="s">
        <v>20</v>
      </c>
      <c r="B19" s="7"/>
      <c r="C19" s="43"/>
      <c r="D19" s="44"/>
      <c r="E19" s="45" t="s">
        <v>21</v>
      </c>
      <c r="F19" s="44"/>
      <c r="G19" s="45" t="s">
        <v>21</v>
      </c>
      <c r="H19" s="44"/>
      <c r="I19" s="45" t="s">
        <v>21</v>
      </c>
      <c r="J19" s="44"/>
      <c r="K19" s="45" t="s">
        <v>21</v>
      </c>
      <c r="L19" s="44"/>
      <c r="M19" s="45"/>
      <c r="N19" s="44"/>
      <c r="O19" s="45" t="s">
        <v>21</v>
      </c>
      <c r="P19" s="44"/>
      <c r="Q19" s="46" t="s">
        <v>21</v>
      </c>
      <c r="R19" s="207">
        <f>SUM(D20:Q20)</f>
        <v>0</v>
      </c>
      <c r="U19" s="206" t="s">
        <v>112</v>
      </c>
      <c r="V19" s="206"/>
      <c r="W19" s="206"/>
      <c r="X19" s="206"/>
      <c r="Y19" s="206"/>
    </row>
    <row r="20" spans="1:25" ht="21" customHeight="1" x14ac:dyDescent="0.2">
      <c r="A20" s="89" t="s">
        <v>22</v>
      </c>
      <c r="B20" s="47">
        <v>0.55000000000000004</v>
      </c>
      <c r="C20" s="9" t="s">
        <v>23</v>
      </c>
      <c r="D20" s="123">
        <f>D19*$B$20</f>
        <v>0</v>
      </c>
      <c r="E20" s="124"/>
      <c r="F20" s="123">
        <f t="shared" ref="F20" si="0">F19*$B$20</f>
        <v>0</v>
      </c>
      <c r="G20" s="124"/>
      <c r="H20" s="123">
        <f t="shared" ref="H20" si="1">H19*$B$20</f>
        <v>0</v>
      </c>
      <c r="I20" s="124"/>
      <c r="J20" s="123">
        <f t="shared" ref="J20" si="2">J19*$B$20</f>
        <v>0</v>
      </c>
      <c r="K20" s="124"/>
      <c r="L20" s="123">
        <f t="shared" ref="L20" si="3">L19*$B$20</f>
        <v>0</v>
      </c>
      <c r="M20" s="124"/>
      <c r="N20" s="123">
        <f t="shared" ref="N20" si="4">N19*$B$20</f>
        <v>0</v>
      </c>
      <c r="O20" s="124"/>
      <c r="P20" s="123">
        <f t="shared" ref="P20" si="5">P19*$B$20</f>
        <v>0</v>
      </c>
      <c r="Q20" s="216"/>
      <c r="R20" s="208"/>
      <c r="U20" s="22"/>
      <c r="V20" s="22"/>
      <c r="W20" s="22"/>
      <c r="X20" s="22"/>
      <c r="Y20" s="22"/>
    </row>
    <row r="21" spans="1:25" ht="21" customHeight="1" x14ac:dyDescent="0.2">
      <c r="A21" s="6" t="s">
        <v>20</v>
      </c>
      <c r="B21" s="7"/>
      <c r="C21" s="43"/>
      <c r="D21" s="44"/>
      <c r="E21" s="45" t="s">
        <v>21</v>
      </c>
      <c r="F21" s="44"/>
      <c r="G21" s="45" t="s">
        <v>21</v>
      </c>
      <c r="H21" s="44"/>
      <c r="I21" s="45" t="s">
        <v>21</v>
      </c>
      <c r="J21" s="44"/>
      <c r="K21" s="45" t="s">
        <v>21</v>
      </c>
      <c r="L21" s="44"/>
      <c r="M21" s="45" t="s">
        <v>21</v>
      </c>
      <c r="N21" s="44"/>
      <c r="O21" s="45" t="s">
        <v>21</v>
      </c>
      <c r="P21" s="44"/>
      <c r="Q21" s="46" t="s">
        <v>21</v>
      </c>
      <c r="R21" s="207">
        <f>SUM(D22:Q22)</f>
        <v>0</v>
      </c>
      <c r="U21" s="22"/>
      <c r="V21" s="22"/>
      <c r="W21" s="22"/>
      <c r="X21" s="22"/>
      <c r="Y21" s="22"/>
    </row>
    <row r="22" spans="1:25" ht="21" customHeight="1" x14ac:dyDescent="0.2">
      <c r="A22" s="8" t="s">
        <v>24</v>
      </c>
      <c r="B22" s="47">
        <v>0.55000000000000004</v>
      </c>
      <c r="C22" s="9" t="s">
        <v>23</v>
      </c>
      <c r="D22" s="123">
        <f>D21*$B$22</f>
        <v>0</v>
      </c>
      <c r="E22" s="124"/>
      <c r="F22" s="123">
        <f t="shared" ref="F22" si="6">F21*$B$22</f>
        <v>0</v>
      </c>
      <c r="G22" s="124"/>
      <c r="H22" s="123">
        <f t="shared" ref="H22" si="7">H21*$B$22</f>
        <v>0</v>
      </c>
      <c r="I22" s="124"/>
      <c r="J22" s="123">
        <f>J21*$B$22</f>
        <v>0</v>
      </c>
      <c r="K22" s="124"/>
      <c r="L22" s="123">
        <f t="shared" ref="L22" si="8">L21*$B$22</f>
        <v>0</v>
      </c>
      <c r="M22" s="124"/>
      <c r="N22" s="123">
        <f t="shared" ref="N22" si="9">N21*$B$22</f>
        <v>0</v>
      </c>
      <c r="O22" s="124"/>
      <c r="P22" s="123">
        <f t="shared" ref="P22" si="10">P21*$B$22</f>
        <v>0</v>
      </c>
      <c r="Q22" s="216"/>
      <c r="R22" s="208"/>
      <c r="U22" s="22"/>
      <c r="V22" s="22"/>
      <c r="W22" s="22"/>
      <c r="X22" s="22"/>
      <c r="Y22" s="22"/>
    </row>
    <row r="23" spans="1:25" ht="21" customHeight="1" x14ac:dyDescent="0.25">
      <c r="A23" s="10" t="s">
        <v>25</v>
      </c>
      <c r="B23" s="11"/>
      <c r="C23" s="48"/>
      <c r="D23" s="217"/>
      <c r="E23" s="218"/>
      <c r="F23" s="209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1"/>
      <c r="R23" s="112"/>
      <c r="U23" s="206" t="s">
        <v>113</v>
      </c>
      <c r="V23" s="206"/>
      <c r="W23" s="206"/>
      <c r="X23" s="206"/>
      <c r="Y23" s="206"/>
    </row>
    <row r="24" spans="1:25" ht="21" customHeight="1" thickBot="1" x14ac:dyDescent="0.25">
      <c r="A24" s="12" t="s">
        <v>26</v>
      </c>
      <c r="B24" s="13"/>
      <c r="C24" s="49"/>
      <c r="D24" s="167">
        <f>(D21+D19)*$D$23*0.15</f>
        <v>0</v>
      </c>
      <c r="E24" s="168"/>
      <c r="F24" s="167">
        <f>(F21+F19)*$D$23*0.15</f>
        <v>0</v>
      </c>
      <c r="G24" s="168"/>
      <c r="H24" s="167">
        <f>(H21+H19)*$D$23*0.15</f>
        <v>0</v>
      </c>
      <c r="I24" s="168"/>
      <c r="J24" s="167">
        <f>(J21+J19)*$D$23*0.15</f>
        <v>0</v>
      </c>
      <c r="K24" s="168"/>
      <c r="L24" s="167">
        <f>(L21+L19)*$D$23*0.15</f>
        <v>0</v>
      </c>
      <c r="M24" s="168"/>
      <c r="N24" s="167">
        <f>(N21+N19)*$D$23*0.15</f>
        <v>0</v>
      </c>
      <c r="O24" s="168"/>
      <c r="P24" s="167">
        <f>(P21+P19)*$D$23*0.15</f>
        <v>0</v>
      </c>
      <c r="Q24" s="168"/>
      <c r="R24" s="50">
        <f>SUM(D24:Q24)</f>
        <v>0</v>
      </c>
      <c r="U24" s="22"/>
      <c r="V24" s="22"/>
      <c r="W24" s="22"/>
      <c r="X24" s="22"/>
      <c r="Y24" s="22"/>
    </row>
    <row r="25" spans="1:25" ht="21" customHeight="1" x14ac:dyDescent="0.2">
      <c r="A25" s="14" t="s">
        <v>27</v>
      </c>
      <c r="B25" s="51"/>
      <c r="C25" s="52"/>
      <c r="D25" s="165"/>
      <c r="E25" s="166"/>
      <c r="F25" s="165"/>
      <c r="G25" s="166"/>
      <c r="H25" s="165"/>
      <c r="I25" s="166"/>
      <c r="J25" s="165"/>
      <c r="K25" s="166"/>
      <c r="L25" s="165"/>
      <c r="M25" s="166"/>
      <c r="N25" s="165"/>
      <c r="O25" s="166"/>
      <c r="P25" s="165"/>
      <c r="Q25" s="166"/>
      <c r="R25" s="53">
        <f>SUM(D25:Q25)</f>
        <v>0</v>
      </c>
      <c r="U25" s="22"/>
      <c r="V25" s="22"/>
      <c r="W25" s="22"/>
      <c r="X25" s="22"/>
      <c r="Y25" s="22"/>
    </row>
    <row r="26" spans="1:25" ht="21" customHeight="1" thickBot="1" x14ac:dyDescent="0.25">
      <c r="A26" s="54" t="s">
        <v>28</v>
      </c>
      <c r="B26" s="55"/>
      <c r="C26" s="56"/>
      <c r="D26" s="158"/>
      <c r="E26" s="159"/>
      <c r="F26" s="158"/>
      <c r="G26" s="159"/>
      <c r="H26" s="158"/>
      <c r="I26" s="159"/>
      <c r="J26" s="158"/>
      <c r="K26" s="159"/>
      <c r="L26" s="158"/>
      <c r="M26" s="159"/>
      <c r="N26" s="158"/>
      <c r="O26" s="159"/>
      <c r="P26" s="156"/>
      <c r="Q26" s="163"/>
      <c r="R26" s="113">
        <f>SUM(D26:Q26)</f>
        <v>0</v>
      </c>
      <c r="U26" s="22"/>
      <c r="V26" s="22"/>
      <c r="W26" s="22"/>
      <c r="X26" s="22"/>
      <c r="Y26" s="22"/>
    </row>
    <row r="27" spans="1:25" ht="21" customHeight="1" thickBot="1" x14ac:dyDescent="0.25">
      <c r="A27" s="58"/>
      <c r="B27" s="58"/>
      <c r="C27" s="59"/>
      <c r="D27" s="60"/>
      <c r="E27" s="60"/>
      <c r="F27" s="61"/>
      <c r="G27" s="61"/>
      <c r="H27" s="60"/>
      <c r="I27" s="60"/>
      <c r="J27" s="62"/>
      <c r="K27" s="62"/>
      <c r="L27" s="60"/>
      <c r="M27" s="60"/>
      <c r="N27" s="60"/>
      <c r="O27" s="60"/>
      <c r="P27" s="60"/>
      <c r="Q27" s="63" t="s">
        <v>29</v>
      </c>
      <c r="R27" s="154">
        <f>SUM(R19:R26)</f>
        <v>0</v>
      </c>
      <c r="S27" s="155"/>
    </row>
    <row r="28" spans="1:25" ht="21" customHeight="1" x14ac:dyDescent="0.2">
      <c r="A28" s="151" t="s">
        <v>30</v>
      </c>
      <c r="B28" s="152"/>
      <c r="C28" s="15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5" t="s">
        <v>31</v>
      </c>
    </row>
    <row r="29" spans="1:25" ht="21" customHeight="1" x14ac:dyDescent="0.2">
      <c r="A29" s="16" t="s">
        <v>32</v>
      </c>
      <c r="B29" s="64"/>
      <c r="C29" s="17">
        <v>15</v>
      </c>
      <c r="D29" s="160"/>
      <c r="E29" s="161"/>
      <c r="F29" s="123"/>
      <c r="G29" s="124"/>
      <c r="H29" s="123"/>
      <c r="I29" s="124"/>
      <c r="J29" s="123"/>
      <c r="K29" s="124"/>
      <c r="L29" s="164"/>
      <c r="M29" s="124"/>
      <c r="N29" s="160"/>
      <c r="O29" s="161"/>
      <c r="P29" s="160"/>
      <c r="Q29" s="161"/>
      <c r="R29" s="53">
        <f>SUM(D29:Q29)</f>
        <v>0</v>
      </c>
    </row>
    <row r="30" spans="1:25" ht="21" customHeight="1" x14ac:dyDescent="0.2">
      <c r="A30" s="16" t="s">
        <v>33</v>
      </c>
      <c r="B30" s="64"/>
      <c r="C30" s="17">
        <v>20</v>
      </c>
      <c r="D30" s="160"/>
      <c r="E30" s="161"/>
      <c r="F30" s="123"/>
      <c r="G30" s="124"/>
      <c r="H30" s="123"/>
      <c r="I30" s="124"/>
      <c r="J30" s="123"/>
      <c r="K30" s="124"/>
      <c r="L30" s="123"/>
      <c r="M30" s="124"/>
      <c r="N30" s="123"/>
      <c r="O30" s="124"/>
      <c r="P30" s="123"/>
      <c r="Q30" s="124"/>
      <c r="R30" s="53">
        <f>SUM(D30:Q30)</f>
        <v>0</v>
      </c>
    </row>
    <row r="31" spans="1:25" ht="21" customHeight="1" x14ac:dyDescent="0.2">
      <c r="A31" s="16" t="s">
        <v>34</v>
      </c>
      <c r="B31" s="64"/>
      <c r="C31" s="17">
        <v>30</v>
      </c>
      <c r="D31" s="123"/>
      <c r="E31" s="124"/>
      <c r="F31" s="123"/>
      <c r="G31" s="124"/>
      <c r="H31" s="123"/>
      <c r="I31" s="124"/>
      <c r="J31" s="123"/>
      <c r="K31" s="124"/>
      <c r="L31" s="123"/>
      <c r="M31" s="124"/>
      <c r="N31" s="123"/>
      <c r="O31" s="124"/>
      <c r="P31" s="123"/>
      <c r="Q31" s="124"/>
      <c r="R31" s="53">
        <f>SUM(D31:Q31)</f>
        <v>0</v>
      </c>
    </row>
    <row r="32" spans="1:25" ht="21" customHeight="1" thickBot="1" x14ac:dyDescent="0.25">
      <c r="A32" s="12" t="s">
        <v>35</v>
      </c>
      <c r="B32" s="13"/>
      <c r="C32" s="18">
        <v>10</v>
      </c>
      <c r="D32" s="158"/>
      <c r="E32" s="159"/>
      <c r="F32" s="158"/>
      <c r="G32" s="159"/>
      <c r="H32" s="158"/>
      <c r="I32" s="159"/>
      <c r="J32" s="158"/>
      <c r="K32" s="159"/>
      <c r="L32" s="158"/>
      <c r="M32" s="159"/>
      <c r="N32" s="158"/>
      <c r="O32" s="159"/>
      <c r="P32" s="158"/>
      <c r="Q32" s="159"/>
      <c r="R32" s="53">
        <f>SUM(D32:Q32)</f>
        <v>0</v>
      </c>
    </row>
    <row r="33" spans="1:25" ht="21" customHeight="1" thickBot="1" x14ac:dyDescent="0.25">
      <c r="A33" s="66"/>
      <c r="B33" s="66"/>
      <c r="C33" s="22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3" t="s">
        <v>36</v>
      </c>
      <c r="R33" s="154">
        <f>SUM(R29:R32)</f>
        <v>0</v>
      </c>
      <c r="S33" s="155"/>
    </row>
    <row r="34" spans="1:25" ht="21" customHeight="1" x14ac:dyDescent="0.2">
      <c r="A34" s="151" t="s">
        <v>37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67" t="s">
        <v>31</v>
      </c>
    </row>
    <row r="35" spans="1:25" ht="21" customHeight="1" x14ac:dyDescent="0.2">
      <c r="A35" s="68" t="s">
        <v>38</v>
      </c>
      <c r="B35" s="69"/>
      <c r="C35" s="70"/>
      <c r="D35" s="123"/>
      <c r="E35" s="124"/>
      <c r="F35" s="123"/>
      <c r="G35" s="124"/>
      <c r="H35" s="123"/>
      <c r="I35" s="124"/>
      <c r="J35" s="123"/>
      <c r="K35" s="124"/>
      <c r="L35" s="123"/>
      <c r="M35" s="124"/>
      <c r="N35" s="123"/>
      <c r="O35" s="124"/>
      <c r="P35" s="143"/>
      <c r="Q35" s="144"/>
      <c r="R35" s="53">
        <f>SUM(D35:Q35)</f>
        <v>0</v>
      </c>
    </row>
    <row r="36" spans="1:25" ht="21" customHeight="1" thickBot="1" x14ac:dyDescent="0.25">
      <c r="A36" s="71" t="s">
        <v>117</v>
      </c>
      <c r="B36" s="72"/>
      <c r="C36" s="73"/>
      <c r="D36" s="158"/>
      <c r="E36" s="159"/>
      <c r="F36" s="158"/>
      <c r="G36" s="159"/>
      <c r="H36" s="158"/>
      <c r="I36" s="159"/>
      <c r="J36" s="158"/>
      <c r="K36" s="159"/>
      <c r="L36" s="158"/>
      <c r="M36" s="159"/>
      <c r="N36" s="158"/>
      <c r="O36" s="159"/>
      <c r="P36" s="156"/>
      <c r="Q36" s="157"/>
      <c r="R36" s="53">
        <f>SUM(D36:Q36)</f>
        <v>0</v>
      </c>
    </row>
    <row r="37" spans="1:25" ht="21" customHeight="1" thickBot="1" x14ac:dyDescent="0.25">
      <c r="A37" t="s">
        <v>39</v>
      </c>
      <c r="B37" s="75"/>
      <c r="C37" s="22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3" t="s">
        <v>40</v>
      </c>
      <c r="R37" s="154">
        <f>SUM(R35:R36)</f>
        <v>0</v>
      </c>
      <c r="S37" s="155"/>
    </row>
    <row r="38" spans="1:25" ht="21" customHeight="1" x14ac:dyDescent="0.2">
      <c r="A38" s="151" t="s">
        <v>41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67" t="s">
        <v>31</v>
      </c>
    </row>
    <row r="39" spans="1:25" ht="21" customHeight="1" x14ac:dyDescent="0.2">
      <c r="A39" s="148" t="s">
        <v>111</v>
      </c>
      <c r="B39" s="149"/>
      <c r="C39" s="150"/>
      <c r="D39" s="123"/>
      <c r="E39" s="124"/>
      <c r="F39" s="123"/>
      <c r="G39" s="124"/>
      <c r="H39" s="123"/>
      <c r="I39" s="124"/>
      <c r="J39" s="123"/>
      <c r="K39" s="124"/>
      <c r="L39" s="123"/>
      <c r="M39" s="124"/>
      <c r="N39" s="123"/>
      <c r="O39" s="124"/>
      <c r="P39" s="143"/>
      <c r="Q39" s="144"/>
      <c r="R39" s="53">
        <f>SUM(D39:Q39)</f>
        <v>0</v>
      </c>
    </row>
    <row r="40" spans="1:25" ht="21" customHeight="1" x14ac:dyDescent="0.2">
      <c r="A40" s="145" t="s">
        <v>114</v>
      </c>
      <c r="B40" s="146"/>
      <c r="C40" s="147"/>
      <c r="D40" s="123"/>
      <c r="E40" s="124"/>
      <c r="F40" s="123"/>
      <c r="G40" s="124"/>
      <c r="H40" s="123"/>
      <c r="I40" s="124"/>
      <c r="J40" s="123"/>
      <c r="K40" s="124"/>
      <c r="L40" s="123"/>
      <c r="M40" s="124"/>
      <c r="N40" s="123"/>
      <c r="O40" s="124"/>
      <c r="P40" s="143"/>
      <c r="Q40" s="144"/>
      <c r="R40" s="53">
        <f>SUM(D40:Q40)</f>
        <v>0</v>
      </c>
    </row>
    <row r="41" spans="1:25" ht="21" customHeight="1" x14ac:dyDescent="0.2">
      <c r="A41" s="125"/>
      <c r="B41" s="126"/>
      <c r="C41" s="127"/>
      <c r="D41" s="123"/>
      <c r="E41" s="124"/>
      <c r="F41" s="123"/>
      <c r="G41" s="124"/>
      <c r="H41" s="123"/>
      <c r="I41" s="124"/>
      <c r="J41" s="123"/>
      <c r="K41" s="124"/>
      <c r="L41" s="123"/>
      <c r="M41" s="124"/>
      <c r="N41" s="123"/>
      <c r="O41" s="124"/>
      <c r="P41" s="143"/>
      <c r="Q41" s="144"/>
      <c r="R41" s="53">
        <f>SUM(D41:Q41)</f>
        <v>0</v>
      </c>
    </row>
    <row r="42" spans="1:25" ht="16" customHeight="1" thickBot="1" x14ac:dyDescent="0.25">
      <c r="A42" s="74"/>
      <c r="B42" s="22"/>
      <c r="C42" s="22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7"/>
      <c r="Q42" s="77"/>
      <c r="R42" s="78"/>
    </row>
    <row r="43" spans="1:25" ht="21" customHeight="1" x14ac:dyDescent="0.2">
      <c r="A43" s="79" t="s">
        <v>42</v>
      </c>
      <c r="B43" s="80"/>
      <c r="C43" s="80"/>
      <c r="D43" s="80"/>
      <c r="E43" s="19" t="s">
        <v>132</v>
      </c>
      <c r="F43" s="81"/>
      <c r="G43" s="80"/>
      <c r="H43" s="80"/>
      <c r="I43" s="19" t="s">
        <v>44</v>
      </c>
      <c r="J43" s="20"/>
      <c r="K43" s="22"/>
      <c r="L43" s="135" t="s">
        <v>45</v>
      </c>
      <c r="M43" s="136"/>
      <c r="N43" s="136"/>
      <c r="O43" s="136"/>
      <c r="P43" s="136"/>
      <c r="Q43" s="136"/>
      <c r="R43" s="139">
        <f>R41+R40+R39+R33+R27+R37</f>
        <v>0</v>
      </c>
      <c r="S43" s="140"/>
    </row>
    <row r="44" spans="1:25" ht="21" customHeight="1" thickBot="1" x14ac:dyDescent="0.25">
      <c r="A44" s="82" t="s">
        <v>46</v>
      </c>
      <c r="B44" s="83"/>
      <c r="C44" s="83"/>
      <c r="D44" s="129"/>
      <c r="E44" s="129"/>
      <c r="F44" s="129"/>
      <c r="G44" s="129"/>
      <c r="H44" s="129"/>
      <c r="I44" s="129"/>
      <c r="J44" s="130"/>
      <c r="K44" s="22"/>
      <c r="L44" s="137"/>
      <c r="M44" s="138"/>
      <c r="N44" s="138"/>
      <c r="O44" s="138"/>
      <c r="P44" s="138"/>
      <c r="Q44" s="138"/>
      <c r="R44" s="141"/>
      <c r="S44" s="142"/>
      <c r="Y44" s="116"/>
    </row>
    <row r="45" spans="1:25" ht="21" customHeight="1" x14ac:dyDescent="0.2">
      <c r="A45" s="82" t="s">
        <v>47</v>
      </c>
      <c r="B45" s="129"/>
      <c r="C45" s="129"/>
      <c r="D45" s="129"/>
      <c r="E45" s="129"/>
      <c r="F45" s="129"/>
      <c r="G45" s="129"/>
      <c r="H45" s="129"/>
      <c r="I45" s="129"/>
      <c r="J45" s="130"/>
      <c r="L45" s="135" t="s">
        <v>48</v>
      </c>
      <c r="M45" s="136"/>
      <c r="N45" s="136"/>
      <c r="O45" s="136"/>
      <c r="P45" s="131"/>
      <c r="Q45" s="131"/>
      <c r="R45" s="131"/>
      <c r="S45" s="132"/>
    </row>
    <row r="46" spans="1:25" ht="21" customHeight="1" thickBot="1" x14ac:dyDescent="0.25">
      <c r="A46" s="84" t="s">
        <v>49</v>
      </c>
      <c r="B46" s="129"/>
      <c r="C46" s="129"/>
      <c r="D46" s="129"/>
      <c r="E46" s="129"/>
      <c r="F46" s="129"/>
      <c r="G46" s="129"/>
      <c r="H46" s="129"/>
      <c r="I46" s="129"/>
      <c r="J46" s="130"/>
      <c r="L46" s="137"/>
      <c r="M46" s="138"/>
      <c r="N46" s="138"/>
      <c r="O46" s="138"/>
      <c r="P46" s="133"/>
      <c r="Q46" s="133"/>
      <c r="R46" s="133"/>
      <c r="S46" s="134"/>
    </row>
    <row r="47" spans="1:25" ht="24.75" customHeight="1" x14ac:dyDescent="0.2">
      <c r="A47" s="85"/>
      <c r="B47" s="85"/>
      <c r="C47" s="85"/>
      <c r="D47" s="85"/>
      <c r="E47" s="85"/>
      <c r="F47" s="85"/>
      <c r="G47" s="85"/>
      <c r="H47" s="85"/>
      <c r="I47" s="85"/>
      <c r="J47" s="85"/>
      <c r="L47" s="64"/>
      <c r="M47" s="64"/>
      <c r="N47" s="22"/>
      <c r="O47" s="22"/>
      <c r="P47" s="22"/>
      <c r="Q47" s="22"/>
      <c r="R47" s="86"/>
    </row>
    <row r="48" spans="1:25" ht="14.5" customHeight="1" x14ac:dyDescent="0.2">
      <c r="A48" s="5" t="s">
        <v>50</v>
      </c>
      <c r="L48" s="21" t="s">
        <v>51</v>
      </c>
      <c r="M48" s="4"/>
      <c r="N48" s="4"/>
      <c r="O48" s="4"/>
      <c r="P48" s="4"/>
      <c r="Q48" s="4"/>
      <c r="R48" s="4"/>
      <c r="S48" s="4"/>
    </row>
    <row r="49" spans="9:9" x14ac:dyDescent="0.2">
      <c r="I49" s="5"/>
    </row>
  </sheetData>
  <mergeCells count="164">
    <mergeCell ref="U19:Y19"/>
    <mergeCell ref="U23:Y23"/>
    <mergeCell ref="R19:R20"/>
    <mergeCell ref="R21:R22"/>
    <mergeCell ref="F23:Q23"/>
    <mergeCell ref="A6:S6"/>
    <mergeCell ref="D20:E20"/>
    <mergeCell ref="P18:Q18"/>
    <mergeCell ref="J18:O18"/>
    <mergeCell ref="C18:H18"/>
    <mergeCell ref="P17:Q17"/>
    <mergeCell ref="J17:O17"/>
    <mergeCell ref="P20:Q20"/>
    <mergeCell ref="N20:O20"/>
    <mergeCell ref="L20:M20"/>
    <mergeCell ref="J20:K20"/>
    <mergeCell ref="H20:I20"/>
    <mergeCell ref="F20:G20"/>
    <mergeCell ref="D23:E23"/>
    <mergeCell ref="P22:Q22"/>
    <mergeCell ref="N22:O22"/>
    <mergeCell ref="L22:M22"/>
    <mergeCell ref="J22:K22"/>
    <mergeCell ref="H22:I22"/>
    <mergeCell ref="A5:S5"/>
    <mergeCell ref="A16:Q16"/>
    <mergeCell ref="A15:P15"/>
    <mergeCell ref="P14:Q14"/>
    <mergeCell ref="N14:O14"/>
    <mergeCell ref="L14:M14"/>
    <mergeCell ref="J14:K14"/>
    <mergeCell ref="H14:I14"/>
    <mergeCell ref="F14:G14"/>
    <mergeCell ref="D14:E14"/>
    <mergeCell ref="D8:N8"/>
    <mergeCell ref="D10:N10"/>
    <mergeCell ref="D11:N11"/>
    <mergeCell ref="F22:G22"/>
    <mergeCell ref="D22:E22"/>
    <mergeCell ref="A4:S4"/>
    <mergeCell ref="R13:R14"/>
    <mergeCell ref="R16:R17"/>
    <mergeCell ref="Q11:R11"/>
    <mergeCell ref="Q10:R10"/>
    <mergeCell ref="B9:R9"/>
    <mergeCell ref="P8:R8"/>
    <mergeCell ref="D13:E13"/>
    <mergeCell ref="A13:B14"/>
    <mergeCell ref="P12:Q12"/>
    <mergeCell ref="N12:O12"/>
    <mergeCell ref="L12:M12"/>
    <mergeCell ref="J12:K12"/>
    <mergeCell ref="H12:I12"/>
    <mergeCell ref="F12:G12"/>
    <mergeCell ref="D12:E12"/>
    <mergeCell ref="P13:Q13"/>
    <mergeCell ref="N13:O13"/>
    <mergeCell ref="L13:M13"/>
    <mergeCell ref="J13:K13"/>
    <mergeCell ref="H13:I13"/>
    <mergeCell ref="F13:G13"/>
    <mergeCell ref="C17:H17"/>
    <mergeCell ref="D25:E25"/>
    <mergeCell ref="P24:Q24"/>
    <mergeCell ref="N24:O24"/>
    <mergeCell ref="L24:M24"/>
    <mergeCell ref="J24:K24"/>
    <mergeCell ref="H24:I24"/>
    <mergeCell ref="F24:G24"/>
    <mergeCell ref="D24:E24"/>
    <mergeCell ref="P25:Q25"/>
    <mergeCell ref="N25:O25"/>
    <mergeCell ref="L25:M25"/>
    <mergeCell ref="J25:K25"/>
    <mergeCell ref="H25:I25"/>
    <mergeCell ref="F25:G25"/>
    <mergeCell ref="D29:E29"/>
    <mergeCell ref="A28:Q28"/>
    <mergeCell ref="R27:S27"/>
    <mergeCell ref="P26:Q26"/>
    <mergeCell ref="N26:O26"/>
    <mergeCell ref="L26:M26"/>
    <mergeCell ref="J26:K26"/>
    <mergeCell ref="H26:I26"/>
    <mergeCell ref="F26:G26"/>
    <mergeCell ref="D26:E26"/>
    <mergeCell ref="P29:Q29"/>
    <mergeCell ref="N29:O29"/>
    <mergeCell ref="L29:M29"/>
    <mergeCell ref="J29:K29"/>
    <mergeCell ref="H29:I29"/>
    <mergeCell ref="F29:G29"/>
    <mergeCell ref="P32:Q32"/>
    <mergeCell ref="N32:O32"/>
    <mergeCell ref="L32:M32"/>
    <mergeCell ref="J32:K32"/>
    <mergeCell ref="H32:I32"/>
    <mergeCell ref="F32:G32"/>
    <mergeCell ref="D32:E32"/>
    <mergeCell ref="D31:E31"/>
    <mergeCell ref="P30:Q30"/>
    <mergeCell ref="N30:O30"/>
    <mergeCell ref="L30:M30"/>
    <mergeCell ref="J30:K30"/>
    <mergeCell ref="H30:I30"/>
    <mergeCell ref="F30:G30"/>
    <mergeCell ref="D30:E30"/>
    <mergeCell ref="P31:Q31"/>
    <mergeCell ref="N31:O31"/>
    <mergeCell ref="L31:M31"/>
    <mergeCell ref="J31:K31"/>
    <mergeCell ref="H31:I31"/>
    <mergeCell ref="F31:G31"/>
    <mergeCell ref="D35:E35"/>
    <mergeCell ref="P35:Q35"/>
    <mergeCell ref="N35:O35"/>
    <mergeCell ref="L35:M35"/>
    <mergeCell ref="J35:K35"/>
    <mergeCell ref="H35:I35"/>
    <mergeCell ref="F35:G35"/>
    <mergeCell ref="A34:Q34"/>
    <mergeCell ref="R33:S33"/>
    <mergeCell ref="A38:Q38"/>
    <mergeCell ref="R37:S37"/>
    <mergeCell ref="P36:Q36"/>
    <mergeCell ref="N36:O36"/>
    <mergeCell ref="L36:M36"/>
    <mergeCell ref="J36:K36"/>
    <mergeCell ref="H36:I36"/>
    <mergeCell ref="F36:G36"/>
    <mergeCell ref="D36:E36"/>
    <mergeCell ref="F39:G39"/>
    <mergeCell ref="D39:E39"/>
    <mergeCell ref="A39:C39"/>
    <mergeCell ref="P40:Q40"/>
    <mergeCell ref="N40:O40"/>
    <mergeCell ref="L40:M40"/>
    <mergeCell ref="J40:K40"/>
    <mergeCell ref="H40:I40"/>
    <mergeCell ref="F40:G40"/>
    <mergeCell ref="A3:S3"/>
    <mergeCell ref="L41:M41"/>
    <mergeCell ref="J41:K41"/>
    <mergeCell ref="H41:I41"/>
    <mergeCell ref="F41:G41"/>
    <mergeCell ref="D41:E41"/>
    <mergeCell ref="A41:C41"/>
    <mergeCell ref="A2:S2"/>
    <mergeCell ref="B46:J46"/>
    <mergeCell ref="P45:S46"/>
    <mergeCell ref="L45:O46"/>
    <mergeCell ref="B45:J45"/>
    <mergeCell ref="D44:J44"/>
    <mergeCell ref="R43:S44"/>
    <mergeCell ref="L43:Q44"/>
    <mergeCell ref="P41:Q41"/>
    <mergeCell ref="N41:O41"/>
    <mergeCell ref="D40:E40"/>
    <mergeCell ref="A40:C40"/>
    <mergeCell ref="P39:Q39"/>
    <mergeCell ref="N39:O39"/>
    <mergeCell ref="L39:M39"/>
    <mergeCell ref="J39:K39"/>
    <mergeCell ref="H39:I39"/>
  </mergeCells>
  <phoneticPr fontId="20" type="noConversion"/>
  <pageMargins left="0.70000000000000007" right="0.5" top="0.55314960629921262" bottom="0.55000000000000004" header="0.30000000000000004" footer="0.30000000000000004"/>
  <pageSetup scale="70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workbookViewId="0">
      <selection activeCell="I36" sqref="I36"/>
    </sheetView>
  </sheetViews>
  <sheetFormatPr baseColWidth="10" defaultColWidth="9.1640625" defaultRowHeight="16" x14ac:dyDescent="0.2"/>
  <cols>
    <col min="1" max="1" width="15.1640625" customWidth="1"/>
    <col min="2" max="5" width="9.6640625" customWidth="1"/>
    <col min="6" max="6" width="15.1640625" customWidth="1"/>
    <col min="7" max="7" width="12" customWidth="1"/>
    <col min="8" max="8" width="9.83203125" customWidth="1"/>
    <col min="9" max="9" width="9.6640625" customWidth="1"/>
    <col min="10" max="10" width="12.33203125" customWidth="1"/>
    <col min="11" max="13" width="9.6640625" customWidth="1"/>
  </cols>
  <sheetData>
    <row r="1" spans="1:13" ht="18" x14ac:dyDescent="0.2">
      <c r="A1" s="219" t="s">
        <v>52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93" t="s">
        <v>53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94" t="s">
        <v>54</v>
      </c>
      <c r="B4" s="95" t="s">
        <v>55</v>
      </c>
      <c r="C4" s="95" t="s">
        <v>56</v>
      </c>
      <c r="D4" s="95" t="s">
        <v>57</v>
      </c>
      <c r="E4" s="95" t="s">
        <v>58</v>
      </c>
      <c r="F4" s="95" t="s">
        <v>59</v>
      </c>
      <c r="G4" s="95" t="s">
        <v>60</v>
      </c>
      <c r="H4" s="95" t="s">
        <v>17</v>
      </c>
      <c r="I4" s="95" t="s">
        <v>61</v>
      </c>
      <c r="J4" s="95" t="s">
        <v>62</v>
      </c>
      <c r="K4" s="95" t="s">
        <v>63</v>
      </c>
      <c r="L4" s="95" t="s">
        <v>64</v>
      </c>
      <c r="M4" s="95" t="s">
        <v>65</v>
      </c>
    </row>
    <row r="5" spans="1:13" x14ac:dyDescent="0.2">
      <c r="A5" s="96" t="s">
        <v>55</v>
      </c>
      <c r="B5" s="97"/>
      <c r="C5" s="95" t="s">
        <v>66</v>
      </c>
      <c r="D5" s="95" t="s">
        <v>67</v>
      </c>
      <c r="E5" s="95" t="s">
        <v>68</v>
      </c>
      <c r="F5" s="95" t="s">
        <v>69</v>
      </c>
      <c r="G5" s="95" t="s">
        <v>70</v>
      </c>
      <c r="H5" s="95">
        <v>140</v>
      </c>
      <c r="I5" s="95" t="s">
        <v>71</v>
      </c>
      <c r="J5" s="95" t="s">
        <v>72</v>
      </c>
      <c r="K5" s="95">
        <v>793</v>
      </c>
      <c r="L5" s="95">
        <v>693</v>
      </c>
      <c r="M5" s="95">
        <v>283</v>
      </c>
    </row>
    <row r="6" spans="1:13" x14ac:dyDescent="0.2">
      <c r="A6" s="98"/>
      <c r="B6" s="97"/>
      <c r="C6" s="99"/>
      <c r="D6" s="99"/>
      <c r="E6" s="99"/>
      <c r="F6" s="99"/>
      <c r="G6" s="99"/>
      <c r="H6" s="100" t="s">
        <v>72</v>
      </c>
      <c r="I6" s="99"/>
      <c r="J6" s="99"/>
      <c r="K6" s="100" t="s">
        <v>73</v>
      </c>
      <c r="L6" s="100" t="s">
        <v>73</v>
      </c>
      <c r="M6" s="100" t="s">
        <v>73</v>
      </c>
    </row>
    <row r="7" spans="1:13" x14ac:dyDescent="0.2">
      <c r="A7" s="96" t="s">
        <v>56</v>
      </c>
      <c r="B7" s="95" t="s">
        <v>66</v>
      </c>
      <c r="C7" s="97"/>
      <c r="D7" s="95" t="s">
        <v>74</v>
      </c>
      <c r="E7" s="95" t="s">
        <v>75</v>
      </c>
      <c r="F7" s="95" t="s">
        <v>76</v>
      </c>
      <c r="G7" s="95" t="s">
        <v>77</v>
      </c>
      <c r="H7" s="95">
        <v>140</v>
      </c>
      <c r="I7" s="95" t="s">
        <v>78</v>
      </c>
      <c r="J7" s="95" t="s">
        <v>76</v>
      </c>
      <c r="K7" s="95">
        <v>793</v>
      </c>
      <c r="L7" s="95">
        <v>693</v>
      </c>
      <c r="M7" s="95">
        <v>283</v>
      </c>
    </row>
    <row r="8" spans="1:13" x14ac:dyDescent="0.2">
      <c r="A8" s="101"/>
      <c r="B8" s="102"/>
      <c r="C8" s="97"/>
      <c r="D8" s="100"/>
      <c r="E8" s="100"/>
      <c r="F8" s="100"/>
      <c r="G8" s="100"/>
      <c r="H8" s="100" t="s">
        <v>76</v>
      </c>
      <c r="I8" s="100"/>
      <c r="J8" s="100"/>
      <c r="K8" s="100" t="s">
        <v>79</v>
      </c>
      <c r="L8" s="100" t="s">
        <v>80</v>
      </c>
      <c r="M8" s="100" t="s">
        <v>79</v>
      </c>
    </row>
    <row r="9" spans="1:13" x14ac:dyDescent="0.2">
      <c r="A9" s="96" t="s">
        <v>57</v>
      </c>
      <c r="B9" s="95" t="s">
        <v>67</v>
      </c>
      <c r="C9" s="95" t="s">
        <v>74</v>
      </c>
      <c r="D9" s="97"/>
      <c r="E9" s="95" t="s">
        <v>81</v>
      </c>
      <c r="F9" s="102" t="s">
        <v>82</v>
      </c>
      <c r="G9" s="95" t="s">
        <v>83</v>
      </c>
      <c r="H9" s="102">
        <v>140</v>
      </c>
      <c r="I9" s="95" t="s">
        <v>84</v>
      </c>
      <c r="J9" s="102" t="s">
        <v>85</v>
      </c>
      <c r="K9" s="95">
        <v>700</v>
      </c>
      <c r="L9" s="102">
        <v>820</v>
      </c>
      <c r="M9" s="95">
        <v>410</v>
      </c>
    </row>
    <row r="10" spans="1:13" x14ac:dyDescent="0.2">
      <c r="A10" s="101"/>
      <c r="B10" s="100"/>
      <c r="C10" s="100"/>
      <c r="D10" s="97"/>
      <c r="E10" s="100"/>
      <c r="F10" s="102"/>
      <c r="G10" s="100"/>
      <c r="H10" s="102" t="s">
        <v>85</v>
      </c>
      <c r="I10" s="100"/>
      <c r="J10" s="102"/>
      <c r="K10" s="100" t="s">
        <v>85</v>
      </c>
      <c r="L10" s="102" t="s">
        <v>85</v>
      </c>
      <c r="M10" s="100" t="s">
        <v>85</v>
      </c>
    </row>
    <row r="11" spans="1:13" x14ac:dyDescent="0.2">
      <c r="A11" s="96" t="s">
        <v>58</v>
      </c>
      <c r="B11" s="95" t="s">
        <v>68</v>
      </c>
      <c r="C11" s="102" t="s">
        <v>75</v>
      </c>
      <c r="D11" s="95" t="s">
        <v>81</v>
      </c>
      <c r="E11" s="97"/>
      <c r="F11" s="95" t="s">
        <v>86</v>
      </c>
      <c r="G11" s="102" t="s">
        <v>87</v>
      </c>
      <c r="H11" s="95">
        <v>140</v>
      </c>
      <c r="I11" s="102" t="s">
        <v>88</v>
      </c>
      <c r="J11" s="95" t="s">
        <v>89</v>
      </c>
      <c r="K11" s="102">
        <v>792</v>
      </c>
      <c r="L11" s="95">
        <v>692</v>
      </c>
      <c r="M11" s="95">
        <v>283</v>
      </c>
    </row>
    <row r="12" spans="1:13" x14ac:dyDescent="0.2">
      <c r="A12" s="101"/>
      <c r="B12" s="100"/>
      <c r="C12" s="102"/>
      <c r="D12" s="100"/>
      <c r="E12" s="97"/>
      <c r="F12" s="100"/>
      <c r="G12" s="102"/>
      <c r="H12" s="100" t="s">
        <v>89</v>
      </c>
      <c r="I12" s="102"/>
      <c r="J12" s="100"/>
      <c r="K12" s="102" t="s">
        <v>90</v>
      </c>
      <c r="L12" s="100" t="s">
        <v>90</v>
      </c>
      <c r="M12" s="100" t="s">
        <v>90</v>
      </c>
    </row>
    <row r="13" spans="1:13" x14ac:dyDescent="0.2">
      <c r="A13" s="96" t="s">
        <v>59</v>
      </c>
      <c r="B13" s="95" t="s">
        <v>69</v>
      </c>
      <c r="C13" s="95" t="s">
        <v>76</v>
      </c>
      <c r="D13" s="102" t="s">
        <v>82</v>
      </c>
      <c r="E13" s="95" t="s">
        <v>86</v>
      </c>
      <c r="F13" s="97"/>
      <c r="G13" s="95" t="s">
        <v>91</v>
      </c>
      <c r="H13" s="102">
        <v>114</v>
      </c>
      <c r="I13" s="95" t="s">
        <v>92</v>
      </c>
      <c r="J13" s="102">
        <v>30</v>
      </c>
      <c r="K13" s="95">
        <v>723</v>
      </c>
      <c r="L13" s="95">
        <v>794</v>
      </c>
      <c r="M13" s="95">
        <v>384</v>
      </c>
    </row>
    <row r="14" spans="1:13" x14ac:dyDescent="0.2">
      <c r="A14" s="101"/>
      <c r="B14" s="102"/>
      <c r="C14" s="100"/>
      <c r="D14" s="102"/>
      <c r="E14" s="100"/>
      <c r="F14" s="97"/>
      <c r="G14" s="100"/>
      <c r="H14" s="102" t="s">
        <v>93</v>
      </c>
      <c r="I14" s="100"/>
      <c r="J14" s="102" t="s">
        <v>93</v>
      </c>
      <c r="K14" s="100" t="s">
        <v>93</v>
      </c>
      <c r="L14" s="100" t="s">
        <v>93</v>
      </c>
      <c r="M14" s="100" t="s">
        <v>93</v>
      </c>
    </row>
    <row r="15" spans="1:13" x14ac:dyDescent="0.2">
      <c r="A15" s="96" t="s">
        <v>60</v>
      </c>
      <c r="B15" s="95" t="s">
        <v>70</v>
      </c>
      <c r="C15" s="95" t="s">
        <v>77</v>
      </c>
      <c r="D15" s="95" t="s">
        <v>83</v>
      </c>
      <c r="E15" s="95" t="s">
        <v>87</v>
      </c>
      <c r="F15" s="95" t="s">
        <v>91</v>
      </c>
      <c r="G15" s="103"/>
      <c r="H15" s="95">
        <v>140</v>
      </c>
      <c r="I15" s="95" t="s">
        <v>94</v>
      </c>
      <c r="J15" s="95" t="s">
        <v>95</v>
      </c>
      <c r="K15" s="95">
        <v>793</v>
      </c>
      <c r="L15" s="95">
        <v>693</v>
      </c>
      <c r="M15" s="95">
        <v>283</v>
      </c>
    </row>
    <row r="16" spans="1:13" x14ac:dyDescent="0.2">
      <c r="A16" s="101"/>
      <c r="B16" s="100"/>
      <c r="C16" s="100"/>
      <c r="D16" s="100"/>
      <c r="E16" s="100"/>
      <c r="F16" s="100"/>
      <c r="G16" s="104"/>
      <c r="H16" s="100" t="s">
        <v>95</v>
      </c>
      <c r="I16" s="100"/>
      <c r="J16" s="100"/>
      <c r="K16" s="100" t="s">
        <v>96</v>
      </c>
      <c r="L16" s="100" t="s">
        <v>96</v>
      </c>
      <c r="M16" s="100" t="s">
        <v>96</v>
      </c>
    </row>
    <row r="17" spans="1:13" ht="13" customHeight="1" x14ac:dyDescent="0.2">
      <c r="A17" s="96" t="s">
        <v>17</v>
      </c>
      <c r="B17" s="95">
        <v>140</v>
      </c>
      <c r="C17" s="95">
        <v>140</v>
      </c>
      <c r="D17" s="95">
        <v>140</v>
      </c>
      <c r="E17" s="95">
        <v>140</v>
      </c>
      <c r="F17" s="95">
        <v>114</v>
      </c>
      <c r="G17" s="95">
        <v>140</v>
      </c>
      <c r="H17" s="103"/>
      <c r="I17" s="95">
        <v>140</v>
      </c>
      <c r="J17" s="95">
        <v>140</v>
      </c>
      <c r="K17" s="95">
        <v>840</v>
      </c>
      <c r="L17" s="95">
        <v>690</v>
      </c>
      <c r="M17" s="95">
        <v>273</v>
      </c>
    </row>
    <row r="18" spans="1:13" ht="13" customHeight="1" x14ac:dyDescent="0.2">
      <c r="A18" s="101"/>
      <c r="B18" s="100" t="s">
        <v>72</v>
      </c>
      <c r="C18" s="100" t="s">
        <v>76</v>
      </c>
      <c r="D18" s="100" t="s">
        <v>85</v>
      </c>
      <c r="E18" s="100" t="s">
        <v>89</v>
      </c>
      <c r="F18" s="100" t="s">
        <v>93</v>
      </c>
      <c r="G18" s="100" t="s">
        <v>95</v>
      </c>
      <c r="H18" s="104"/>
      <c r="I18" s="100" t="s">
        <v>97</v>
      </c>
      <c r="J18" s="100"/>
      <c r="K18" s="100"/>
      <c r="L18" s="100"/>
      <c r="M18" s="100"/>
    </row>
    <row r="19" spans="1:13" ht="13" customHeight="1" x14ac:dyDescent="0.2">
      <c r="A19" s="96" t="s">
        <v>61</v>
      </c>
      <c r="B19" s="95" t="s">
        <v>71</v>
      </c>
      <c r="C19" s="95" t="s">
        <v>78</v>
      </c>
      <c r="D19" s="95" t="s">
        <v>84</v>
      </c>
      <c r="E19" s="95" t="s">
        <v>88</v>
      </c>
      <c r="F19" s="95" t="s">
        <v>92</v>
      </c>
      <c r="G19" s="95" t="s">
        <v>94</v>
      </c>
      <c r="H19" s="95">
        <v>140</v>
      </c>
      <c r="I19" s="103"/>
      <c r="J19" s="95" t="s">
        <v>98</v>
      </c>
      <c r="K19" s="102">
        <v>792</v>
      </c>
      <c r="L19" s="95">
        <v>692</v>
      </c>
      <c r="M19" s="95">
        <v>282</v>
      </c>
    </row>
    <row r="20" spans="1:13" ht="13" customHeight="1" x14ac:dyDescent="0.2">
      <c r="A20" s="101"/>
      <c r="B20" s="100"/>
      <c r="C20" s="100"/>
      <c r="D20" s="100"/>
      <c r="E20" s="100"/>
      <c r="F20" s="100"/>
      <c r="G20" s="100"/>
      <c r="H20" s="100" t="s">
        <v>97</v>
      </c>
      <c r="I20" s="104"/>
      <c r="J20" s="100"/>
      <c r="K20" s="102" t="s">
        <v>100</v>
      </c>
      <c r="L20" s="100" t="s">
        <v>100</v>
      </c>
      <c r="M20" s="100" t="s">
        <v>100</v>
      </c>
    </row>
    <row r="21" spans="1:13" ht="13" customHeight="1" x14ac:dyDescent="0.2">
      <c r="A21" s="96" t="s">
        <v>62</v>
      </c>
      <c r="B21" s="95" t="s">
        <v>72</v>
      </c>
      <c r="C21" s="95" t="s">
        <v>76</v>
      </c>
      <c r="D21" s="102" t="s">
        <v>85</v>
      </c>
      <c r="E21" s="95" t="s">
        <v>89</v>
      </c>
      <c r="F21" s="95">
        <v>30</v>
      </c>
      <c r="G21" s="95" t="s">
        <v>95</v>
      </c>
      <c r="H21" s="95">
        <v>140</v>
      </c>
      <c r="I21" s="95" t="s">
        <v>98</v>
      </c>
      <c r="J21" s="103"/>
      <c r="K21" s="95">
        <v>700</v>
      </c>
      <c r="L21" s="95">
        <v>820</v>
      </c>
      <c r="M21" s="95">
        <v>410</v>
      </c>
    </row>
    <row r="22" spans="1:13" ht="13" customHeight="1" x14ac:dyDescent="0.2">
      <c r="A22" s="101"/>
      <c r="B22" s="100"/>
      <c r="C22" s="100"/>
      <c r="D22" s="102"/>
      <c r="E22" s="100"/>
      <c r="F22" s="100" t="s">
        <v>93</v>
      </c>
      <c r="G22" s="100"/>
      <c r="H22" s="100"/>
      <c r="I22" s="100"/>
      <c r="J22" s="104"/>
      <c r="K22" s="100"/>
      <c r="L22" s="100"/>
      <c r="M22" s="100"/>
    </row>
    <row r="23" spans="1:13" ht="13" customHeight="1" x14ac:dyDescent="0.2">
      <c r="A23" s="96" t="s">
        <v>63</v>
      </c>
      <c r="B23" s="95">
        <v>793</v>
      </c>
      <c r="C23" s="95">
        <v>793</v>
      </c>
      <c r="D23" s="95">
        <v>700</v>
      </c>
      <c r="E23" s="95">
        <v>792</v>
      </c>
      <c r="F23" s="95">
        <v>723</v>
      </c>
      <c r="G23" s="95">
        <v>793</v>
      </c>
      <c r="H23" s="95">
        <v>840</v>
      </c>
      <c r="I23" s="95">
        <v>792</v>
      </c>
      <c r="J23" s="95">
        <v>700</v>
      </c>
      <c r="K23" s="103"/>
      <c r="L23" s="95">
        <v>210</v>
      </c>
      <c r="M23" s="95">
        <v>510</v>
      </c>
    </row>
    <row r="24" spans="1:13" ht="13" customHeight="1" x14ac:dyDescent="0.2">
      <c r="A24" s="101"/>
      <c r="B24" s="100" t="s">
        <v>73</v>
      </c>
      <c r="C24" s="100" t="s">
        <v>79</v>
      </c>
      <c r="D24" s="100" t="s">
        <v>85</v>
      </c>
      <c r="E24" s="100" t="s">
        <v>90</v>
      </c>
      <c r="F24" s="100" t="s">
        <v>93</v>
      </c>
      <c r="G24" s="100" t="s">
        <v>96</v>
      </c>
      <c r="H24" s="100"/>
      <c r="I24" s="100" t="s">
        <v>100</v>
      </c>
      <c r="J24" s="100"/>
      <c r="K24" s="104"/>
      <c r="L24" s="100"/>
      <c r="M24" s="100"/>
    </row>
    <row r="25" spans="1:13" ht="13" customHeight="1" x14ac:dyDescent="0.2">
      <c r="A25" s="96" t="s">
        <v>64</v>
      </c>
      <c r="B25" s="95">
        <v>693</v>
      </c>
      <c r="C25" s="95">
        <v>693</v>
      </c>
      <c r="D25" s="95">
        <v>820</v>
      </c>
      <c r="E25" s="95">
        <v>692</v>
      </c>
      <c r="F25" s="95">
        <v>794</v>
      </c>
      <c r="G25" s="95">
        <v>693</v>
      </c>
      <c r="H25" s="95">
        <v>690</v>
      </c>
      <c r="I25" s="95">
        <v>692</v>
      </c>
      <c r="J25" s="95">
        <v>820</v>
      </c>
      <c r="K25" s="95">
        <v>210</v>
      </c>
      <c r="L25" s="103"/>
      <c r="M25" s="95">
        <v>410</v>
      </c>
    </row>
    <row r="26" spans="1:13" ht="13" customHeight="1" x14ac:dyDescent="0.2">
      <c r="A26" s="101"/>
      <c r="B26" s="100" t="s">
        <v>73</v>
      </c>
      <c r="C26" s="100">
        <v>452</v>
      </c>
      <c r="D26" s="100" t="s">
        <v>85</v>
      </c>
      <c r="E26" s="100" t="s">
        <v>90</v>
      </c>
      <c r="F26" s="100" t="s">
        <v>93</v>
      </c>
      <c r="G26" s="100" t="s">
        <v>96</v>
      </c>
      <c r="H26" s="100"/>
      <c r="I26" s="100" t="s">
        <v>100</v>
      </c>
      <c r="J26" s="100"/>
      <c r="K26" s="100"/>
      <c r="L26" s="104"/>
      <c r="M26" s="100"/>
    </row>
    <row r="27" spans="1:13" ht="13" customHeight="1" x14ac:dyDescent="0.2">
      <c r="A27" s="96" t="s">
        <v>65</v>
      </c>
      <c r="B27" s="95">
        <v>283</v>
      </c>
      <c r="C27" s="95">
        <v>283</v>
      </c>
      <c r="D27" s="95">
        <v>410</v>
      </c>
      <c r="E27" s="95">
        <v>283</v>
      </c>
      <c r="F27" s="95">
        <v>384</v>
      </c>
      <c r="G27" s="95">
        <v>283</v>
      </c>
      <c r="H27" s="95">
        <v>273</v>
      </c>
      <c r="I27" s="95">
        <v>282</v>
      </c>
      <c r="J27" s="95">
        <v>410</v>
      </c>
      <c r="K27" s="95">
        <v>510</v>
      </c>
      <c r="L27" s="95">
        <v>410</v>
      </c>
      <c r="M27" s="103"/>
    </row>
    <row r="28" spans="1:13" ht="13" customHeight="1" x14ac:dyDescent="0.2">
      <c r="A28" s="105"/>
      <c r="B28" s="100" t="s">
        <v>73</v>
      </c>
      <c r="C28" s="100" t="s">
        <v>79</v>
      </c>
      <c r="D28" s="100" t="s">
        <v>85</v>
      </c>
      <c r="E28" s="100" t="s">
        <v>90</v>
      </c>
      <c r="F28" s="100" t="s">
        <v>93</v>
      </c>
      <c r="G28" s="100" t="s">
        <v>96</v>
      </c>
      <c r="H28" s="100"/>
      <c r="I28" s="100" t="s">
        <v>100</v>
      </c>
      <c r="J28" s="100"/>
      <c r="K28" s="100"/>
      <c r="L28" s="100"/>
      <c r="M28" s="104"/>
    </row>
    <row r="29" spans="1:13" ht="13" customHeight="1" x14ac:dyDescent="0.2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</row>
    <row r="30" spans="1:13" ht="20.25" customHeight="1" x14ac:dyDescent="0.2">
      <c r="A30" s="108" t="s">
        <v>101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</row>
    <row r="31" spans="1:13" x14ac:dyDescent="0.2">
      <c r="A31" s="110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</row>
    <row r="32" spans="1:13" ht="22" customHeight="1" x14ac:dyDescent="0.25">
      <c r="A32" s="108" t="s">
        <v>102</v>
      </c>
      <c r="B32" s="109"/>
      <c r="C32" s="109"/>
      <c r="D32" s="109"/>
      <c r="E32" s="109"/>
      <c r="F32" s="111" t="s">
        <v>115</v>
      </c>
      <c r="G32" s="109"/>
      <c r="H32" s="114" t="s">
        <v>119</v>
      </c>
      <c r="I32" s="115" t="s">
        <v>120</v>
      </c>
      <c r="J32" s="114"/>
      <c r="K32" s="109"/>
      <c r="L32" s="109"/>
      <c r="M32" s="109"/>
    </row>
    <row r="33" spans="1:13" x14ac:dyDescent="0.2">
      <c r="A33" s="108" t="s">
        <v>103</v>
      </c>
      <c r="B33" s="109"/>
      <c r="C33" s="109"/>
      <c r="D33" s="109"/>
      <c r="E33" s="109"/>
      <c r="F33" s="111" t="s">
        <v>104</v>
      </c>
      <c r="G33" s="109"/>
      <c r="H33" s="109"/>
      <c r="I33" s="109"/>
      <c r="J33" s="109"/>
      <c r="K33" s="109"/>
      <c r="L33" s="109"/>
      <c r="M33" s="109"/>
    </row>
    <row r="34" spans="1:13" x14ac:dyDescent="0.2">
      <c r="A34" s="108" t="s">
        <v>105</v>
      </c>
      <c r="B34" s="109"/>
      <c r="C34" s="109"/>
      <c r="D34" s="109"/>
      <c r="E34" s="109"/>
      <c r="F34" s="111" t="s">
        <v>116</v>
      </c>
      <c r="G34" s="109"/>
      <c r="H34" s="109"/>
      <c r="I34" s="109"/>
      <c r="J34" s="109"/>
      <c r="K34" s="109"/>
      <c r="L34" s="109"/>
      <c r="M34" s="109"/>
    </row>
    <row r="35" spans="1:13" x14ac:dyDescent="0.2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</row>
  </sheetData>
  <mergeCells count="1">
    <mergeCell ref="A1:M1"/>
  </mergeCells>
  <phoneticPr fontId="20" type="noConversion"/>
  <pageMargins left="0.7" right="0.7" top="0.75" bottom="0.75" header="0.3" footer="0.3"/>
  <pageSetup scale="81" orientation="landscape" horizontalDpi="0" verticalDpi="0" copies="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0"/>
  <sheetViews>
    <sheetView workbookViewId="0">
      <selection activeCell="R1" sqref="A1:R50"/>
    </sheetView>
  </sheetViews>
  <sheetFormatPr baseColWidth="10" defaultColWidth="9.1640625" defaultRowHeight="16" x14ac:dyDescent="0.2"/>
  <cols>
    <col min="1" max="1" width="10.83203125" customWidth="1"/>
    <col min="2" max="2" width="8.33203125" customWidth="1"/>
    <col min="3" max="3" width="7.33203125" customWidth="1"/>
    <col min="4" max="4" width="4.6640625" customWidth="1"/>
    <col min="5" max="5" width="7.1640625" customWidth="1"/>
    <col min="6" max="6" width="4.6640625" customWidth="1"/>
    <col min="7" max="7" width="7.33203125" customWidth="1"/>
    <col min="8" max="8" width="4.6640625" customWidth="1"/>
    <col min="9" max="9" width="7.33203125" customWidth="1"/>
    <col min="10" max="10" width="4.6640625" customWidth="1"/>
    <col min="11" max="11" width="7.5" customWidth="1"/>
    <col min="12" max="12" width="4.6640625" customWidth="1"/>
    <col min="13" max="13" width="6.6640625" customWidth="1"/>
    <col min="14" max="14" width="5" customWidth="1"/>
    <col min="15" max="15" width="6.6640625" customWidth="1"/>
    <col min="16" max="16" width="6.1640625" customWidth="1"/>
    <col min="17" max="17" width="13.1640625" customWidth="1"/>
    <col min="18" max="18" width="2.83203125" customWidth="1"/>
  </cols>
  <sheetData>
    <row r="1" spans="1:18" ht="19" customHeight="1" x14ac:dyDescent="0.2"/>
    <row r="2" spans="1:18" ht="20" x14ac:dyDescent="0.2">
      <c r="A2" s="128" t="s">
        <v>118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18" ht="20" customHeight="1" x14ac:dyDescent="0.2">
      <c r="A3" s="222" t="s">
        <v>131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</row>
    <row r="4" spans="1:18" ht="18" x14ac:dyDescent="0.2">
      <c r="A4" s="169" t="s">
        <v>129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18" x14ac:dyDescent="0.2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</row>
    <row r="6" spans="1:18" ht="22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</row>
    <row r="7" spans="1:18" ht="21" customHeight="1" x14ac:dyDescent="0.2">
      <c r="A7" s="212" t="s">
        <v>0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</row>
    <row r="8" spans="1:18" ht="33" customHeight="1" thickBot="1" x14ac:dyDescent="0.25"/>
    <row r="9" spans="1:18" ht="34" customHeight="1" x14ac:dyDescent="0.2">
      <c r="A9" s="23" t="s">
        <v>1</v>
      </c>
      <c r="B9" s="87"/>
      <c r="C9" s="200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" t="s">
        <v>2</v>
      </c>
      <c r="O9" s="180"/>
      <c r="P9" s="181"/>
      <c r="Q9" s="182"/>
    </row>
    <row r="10" spans="1:18" ht="24" customHeight="1" x14ac:dyDescent="0.2">
      <c r="A10" s="24" t="s">
        <v>106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9"/>
    </row>
    <row r="11" spans="1:18" ht="21" customHeight="1" x14ac:dyDescent="0.2">
      <c r="A11" s="25" t="s">
        <v>3</v>
      </c>
      <c r="B11" s="26"/>
      <c r="C11" s="202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3"/>
      <c r="O11" s="3" t="s">
        <v>2</v>
      </c>
      <c r="P11" s="176"/>
      <c r="Q11" s="177"/>
    </row>
    <row r="12" spans="1:18" ht="21" customHeight="1" thickBot="1" x14ac:dyDescent="0.25">
      <c r="A12" s="28"/>
      <c r="B12" s="29"/>
      <c r="C12" s="204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3"/>
      <c r="O12" s="4" t="s">
        <v>2</v>
      </c>
      <c r="P12" s="174"/>
      <c r="Q12" s="175"/>
    </row>
    <row r="13" spans="1:18" ht="21" customHeight="1" x14ac:dyDescent="0.2">
      <c r="A13" s="31"/>
      <c r="B13" s="32"/>
      <c r="C13" s="196" t="s">
        <v>4</v>
      </c>
      <c r="D13" s="223"/>
      <c r="E13" s="196" t="s">
        <v>5</v>
      </c>
      <c r="F13" s="223"/>
      <c r="G13" s="196" t="s">
        <v>6</v>
      </c>
      <c r="H13" s="223"/>
      <c r="I13" s="196" t="s">
        <v>107</v>
      </c>
      <c r="J13" s="223"/>
      <c r="K13" s="196" t="s">
        <v>7</v>
      </c>
      <c r="L13" s="223"/>
      <c r="M13" s="196" t="s">
        <v>8</v>
      </c>
      <c r="N13" s="223"/>
      <c r="O13" s="196" t="s">
        <v>9</v>
      </c>
      <c r="P13" s="223"/>
      <c r="Q13" s="34" t="s">
        <v>10</v>
      </c>
    </row>
    <row r="14" spans="1:18" ht="12" customHeight="1" x14ac:dyDescent="0.2">
      <c r="A14" s="185" t="s">
        <v>11</v>
      </c>
      <c r="B14" s="186"/>
      <c r="C14" s="183" t="s">
        <v>12</v>
      </c>
      <c r="D14" s="184"/>
      <c r="E14" s="183" t="s">
        <v>12</v>
      </c>
      <c r="F14" s="184"/>
      <c r="G14" s="183" t="s">
        <v>12</v>
      </c>
      <c r="H14" s="184"/>
      <c r="I14" s="183" t="s">
        <v>12</v>
      </c>
      <c r="J14" s="184"/>
      <c r="K14" s="183" t="s">
        <v>12</v>
      </c>
      <c r="L14" s="184"/>
      <c r="M14" s="183" t="s">
        <v>12</v>
      </c>
      <c r="N14" s="184"/>
      <c r="O14" s="183" t="s">
        <v>12</v>
      </c>
      <c r="P14" s="184"/>
      <c r="Q14" s="170" t="s">
        <v>122</v>
      </c>
    </row>
    <row r="15" spans="1:18" ht="21" customHeight="1" thickBot="1" x14ac:dyDescent="0.25">
      <c r="A15" s="187"/>
      <c r="B15" s="188"/>
      <c r="C15" s="225"/>
      <c r="D15" s="226"/>
      <c r="E15" s="198"/>
      <c r="F15" s="199"/>
      <c r="G15" s="198"/>
      <c r="H15" s="199"/>
      <c r="I15" s="198"/>
      <c r="J15" s="199"/>
      <c r="K15" s="225"/>
      <c r="L15" s="226"/>
      <c r="M15" s="225"/>
      <c r="N15" s="226"/>
      <c r="O15" s="225"/>
      <c r="P15" s="226"/>
      <c r="Q15" s="171"/>
    </row>
    <row r="16" spans="1:18" ht="16" customHeight="1" thickBot="1" x14ac:dyDescent="0.25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37"/>
    </row>
    <row r="17" spans="1:18" ht="21" customHeight="1" x14ac:dyDescent="0.2">
      <c r="A17" s="194" t="s">
        <v>13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6"/>
      <c r="Q17" s="172" t="s">
        <v>14</v>
      </c>
      <c r="R17" s="38"/>
    </row>
    <row r="18" spans="1:18" ht="24.75" customHeight="1" x14ac:dyDescent="0.2">
      <c r="A18" s="39" t="s">
        <v>15</v>
      </c>
      <c r="B18" s="40" t="s">
        <v>16</v>
      </c>
      <c r="C18" s="191"/>
      <c r="D18" s="191"/>
      <c r="E18" s="191"/>
      <c r="F18" s="191"/>
      <c r="G18" s="192"/>
      <c r="H18" s="41" t="s">
        <v>18</v>
      </c>
      <c r="I18" s="191"/>
      <c r="J18" s="191"/>
      <c r="K18" s="191"/>
      <c r="L18" s="191"/>
      <c r="M18" s="191"/>
      <c r="N18" s="192"/>
      <c r="O18" s="213" t="s">
        <v>19</v>
      </c>
      <c r="P18" s="224"/>
      <c r="Q18" s="173"/>
      <c r="R18" s="38"/>
    </row>
    <row r="19" spans="1:18" ht="24.75" customHeight="1" x14ac:dyDescent="0.2">
      <c r="A19" s="39" t="s">
        <v>15</v>
      </c>
      <c r="B19" s="40" t="s">
        <v>16</v>
      </c>
      <c r="C19" s="191"/>
      <c r="D19" s="191"/>
      <c r="E19" s="191"/>
      <c r="F19" s="191"/>
      <c r="G19" s="192"/>
      <c r="H19" s="41" t="s">
        <v>18</v>
      </c>
      <c r="I19" s="191"/>
      <c r="J19" s="191"/>
      <c r="K19" s="191"/>
      <c r="L19" s="191"/>
      <c r="M19" s="191"/>
      <c r="N19" s="192"/>
      <c r="O19" s="213" t="s">
        <v>19</v>
      </c>
      <c r="P19" s="214"/>
      <c r="Q19" s="42"/>
      <c r="R19" s="38"/>
    </row>
    <row r="20" spans="1:18" ht="21" customHeight="1" x14ac:dyDescent="0.2">
      <c r="A20" s="6" t="s">
        <v>127</v>
      </c>
      <c r="B20" s="7"/>
      <c r="C20" s="44"/>
      <c r="D20" s="45" t="s">
        <v>99</v>
      </c>
      <c r="E20" s="44"/>
      <c r="F20" s="45" t="s">
        <v>99</v>
      </c>
      <c r="G20" s="44"/>
      <c r="H20" s="45" t="s">
        <v>99</v>
      </c>
      <c r="I20" s="44"/>
      <c r="J20" s="45" t="s">
        <v>99</v>
      </c>
      <c r="K20" s="44"/>
      <c r="L20" s="45" t="s">
        <v>99</v>
      </c>
      <c r="M20" s="44"/>
      <c r="N20" s="45" t="s">
        <v>99</v>
      </c>
      <c r="O20" s="44"/>
      <c r="P20" s="46" t="s">
        <v>99</v>
      </c>
      <c r="Q20" s="207"/>
    </row>
    <row r="21" spans="1:18" ht="21" customHeight="1" x14ac:dyDescent="0.2">
      <c r="A21" s="89" t="s">
        <v>22</v>
      </c>
      <c r="B21" s="47">
        <v>0.5</v>
      </c>
      <c r="C21" s="123"/>
      <c r="D21" s="124"/>
      <c r="E21" s="123"/>
      <c r="F21" s="124"/>
      <c r="G21" s="123"/>
      <c r="H21" s="124"/>
      <c r="I21" s="123"/>
      <c r="J21" s="124"/>
      <c r="K21" s="123"/>
      <c r="L21" s="124"/>
      <c r="M21" s="123"/>
      <c r="N21" s="124"/>
      <c r="O21" s="123"/>
      <c r="P21" s="124"/>
      <c r="Q21" s="208"/>
    </row>
    <row r="22" spans="1:18" ht="21" customHeight="1" x14ac:dyDescent="0.2">
      <c r="A22" s="6" t="s">
        <v>126</v>
      </c>
      <c r="B22" s="7"/>
      <c r="C22" s="44"/>
      <c r="D22" s="45" t="s">
        <v>99</v>
      </c>
      <c r="E22" s="44"/>
      <c r="F22" s="45" t="s">
        <v>99</v>
      </c>
      <c r="G22" s="44"/>
      <c r="H22" s="45" t="s">
        <v>99</v>
      </c>
      <c r="I22" s="44"/>
      <c r="J22" s="45" t="s">
        <v>99</v>
      </c>
      <c r="K22" s="44"/>
      <c r="L22" s="45" t="s">
        <v>99</v>
      </c>
      <c r="M22" s="44"/>
      <c r="N22" s="45" t="s">
        <v>99</v>
      </c>
      <c r="O22" s="44"/>
      <c r="P22" s="46" t="s">
        <v>99</v>
      </c>
      <c r="Q22" s="207"/>
    </row>
    <row r="23" spans="1:18" ht="21" customHeight="1" x14ac:dyDescent="0.2">
      <c r="A23" s="8" t="s">
        <v>24</v>
      </c>
      <c r="B23" s="47">
        <v>0.6</v>
      </c>
      <c r="C23" s="123"/>
      <c r="D23" s="124"/>
      <c r="E23" s="123"/>
      <c r="F23" s="124"/>
      <c r="G23" s="123"/>
      <c r="H23" s="124"/>
      <c r="I23" s="123"/>
      <c r="J23" s="124"/>
      <c r="K23" s="123"/>
      <c r="L23" s="124"/>
      <c r="M23" s="123"/>
      <c r="N23" s="124"/>
      <c r="O23" s="123"/>
      <c r="P23" s="124"/>
      <c r="Q23" s="208"/>
    </row>
    <row r="24" spans="1:18" ht="21" customHeight="1" x14ac:dyDescent="0.2">
      <c r="A24" s="10" t="s">
        <v>25</v>
      </c>
      <c r="B24" s="11"/>
      <c r="C24" s="217"/>
      <c r="D24" s="218"/>
      <c r="E24" s="90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2"/>
    </row>
    <row r="25" spans="1:18" ht="21" customHeight="1" thickBot="1" x14ac:dyDescent="0.25">
      <c r="A25" s="12" t="s">
        <v>26</v>
      </c>
      <c r="B25" s="13"/>
      <c r="C25" s="167"/>
      <c r="D25" s="168"/>
      <c r="E25" s="167"/>
      <c r="F25" s="168"/>
      <c r="G25" s="167"/>
      <c r="H25" s="168"/>
      <c r="I25" s="167"/>
      <c r="J25" s="168"/>
      <c r="K25" s="167"/>
      <c r="L25" s="168"/>
      <c r="M25" s="167"/>
      <c r="N25" s="168"/>
      <c r="O25" s="167"/>
      <c r="P25" s="168"/>
      <c r="Q25" s="50">
        <f>M25+K25</f>
        <v>0</v>
      </c>
    </row>
    <row r="26" spans="1:18" ht="21" customHeight="1" x14ac:dyDescent="0.2">
      <c r="A26" s="14" t="s">
        <v>27</v>
      </c>
      <c r="B26" s="51"/>
      <c r="C26" s="165"/>
      <c r="D26" s="166"/>
      <c r="E26" s="165"/>
      <c r="F26" s="166"/>
      <c r="G26" s="165"/>
      <c r="H26" s="166"/>
      <c r="I26" s="165"/>
      <c r="J26" s="166"/>
      <c r="K26" s="165"/>
      <c r="L26" s="166"/>
      <c r="M26" s="165"/>
      <c r="N26" s="166"/>
      <c r="O26" s="227"/>
      <c r="P26" s="228"/>
      <c r="Q26" s="53"/>
    </row>
    <row r="27" spans="1:18" ht="21" customHeight="1" thickBot="1" x14ac:dyDescent="0.25">
      <c r="A27" s="118" t="s">
        <v>28</v>
      </c>
      <c r="B27" s="55"/>
      <c r="C27" s="158"/>
      <c r="D27" s="159"/>
      <c r="E27" s="158"/>
      <c r="F27" s="159"/>
      <c r="G27" s="158"/>
      <c r="H27" s="159"/>
      <c r="I27" s="158"/>
      <c r="J27" s="159"/>
      <c r="K27" s="158"/>
      <c r="L27" s="159"/>
      <c r="M27" s="158"/>
      <c r="N27" s="159"/>
      <c r="O27" s="156"/>
      <c r="P27" s="157"/>
      <c r="Q27" s="57"/>
    </row>
    <row r="28" spans="1:18" ht="21" customHeight="1" thickBot="1" x14ac:dyDescent="0.25">
      <c r="A28" s="58"/>
      <c r="B28" s="58"/>
      <c r="C28" s="60"/>
      <c r="D28" s="60"/>
      <c r="E28" s="61"/>
      <c r="F28" s="61"/>
      <c r="G28" s="60"/>
      <c r="H28" s="60"/>
      <c r="I28" s="62"/>
      <c r="J28" s="62"/>
      <c r="K28" s="60"/>
      <c r="L28" s="60"/>
      <c r="M28" s="60"/>
      <c r="N28" s="60"/>
      <c r="O28" s="60"/>
      <c r="P28" s="63" t="s">
        <v>108</v>
      </c>
      <c r="Q28" s="154"/>
      <c r="R28" s="155"/>
    </row>
    <row r="29" spans="1:18" ht="21" customHeight="1" x14ac:dyDescent="0.2">
      <c r="A29" s="151" t="s">
        <v>30</v>
      </c>
      <c r="B29" s="15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5" t="s">
        <v>14</v>
      </c>
    </row>
    <row r="30" spans="1:18" ht="21" customHeight="1" x14ac:dyDescent="0.2">
      <c r="A30" s="16" t="s">
        <v>32</v>
      </c>
      <c r="B30" s="17">
        <v>15</v>
      </c>
      <c r="C30" s="160"/>
      <c r="D30" s="161"/>
      <c r="E30" s="123"/>
      <c r="F30" s="124"/>
      <c r="G30" s="123"/>
      <c r="H30" s="124"/>
      <c r="I30" s="123"/>
      <c r="J30" s="124"/>
      <c r="K30" s="229"/>
      <c r="L30" s="161"/>
      <c r="M30" s="229"/>
      <c r="N30" s="161"/>
      <c r="O30" s="229"/>
      <c r="P30" s="161"/>
      <c r="Q30" s="65"/>
    </row>
    <row r="31" spans="1:18" ht="21" customHeight="1" x14ac:dyDescent="0.2">
      <c r="A31" s="16" t="s">
        <v>33</v>
      </c>
      <c r="B31" s="17">
        <v>20</v>
      </c>
      <c r="C31" s="160"/>
      <c r="D31" s="161"/>
      <c r="E31" s="123"/>
      <c r="F31" s="124"/>
      <c r="G31" s="123"/>
      <c r="H31" s="124"/>
      <c r="I31" s="123"/>
      <c r="J31" s="124"/>
      <c r="K31" s="229"/>
      <c r="L31" s="161"/>
      <c r="M31" s="229"/>
      <c r="N31" s="161"/>
      <c r="O31" s="229"/>
      <c r="P31" s="161"/>
      <c r="Q31" s="65"/>
    </row>
    <row r="32" spans="1:18" ht="21" customHeight="1" x14ac:dyDescent="0.2">
      <c r="A32" s="16" t="s">
        <v>34</v>
      </c>
      <c r="B32" s="17">
        <v>30</v>
      </c>
      <c r="C32" s="123"/>
      <c r="D32" s="124"/>
      <c r="E32" s="123"/>
      <c r="F32" s="124"/>
      <c r="G32" s="123"/>
      <c r="H32" s="124"/>
      <c r="I32" s="123"/>
      <c r="J32" s="124"/>
      <c r="K32" s="230"/>
      <c r="L32" s="231"/>
      <c r="M32" s="160"/>
      <c r="N32" s="161"/>
      <c r="O32" s="160"/>
      <c r="P32" s="161"/>
      <c r="Q32" s="65"/>
    </row>
    <row r="33" spans="1:18" ht="21" customHeight="1" thickBot="1" x14ac:dyDescent="0.25">
      <c r="A33" s="12" t="s">
        <v>35</v>
      </c>
      <c r="B33" s="18">
        <v>10</v>
      </c>
      <c r="C33" s="158"/>
      <c r="D33" s="159"/>
      <c r="E33" s="158"/>
      <c r="F33" s="159"/>
      <c r="G33" s="158"/>
      <c r="H33" s="159"/>
      <c r="I33" s="158"/>
      <c r="J33" s="159"/>
      <c r="K33" s="232"/>
      <c r="L33" s="233"/>
      <c r="M33" s="234"/>
      <c r="N33" s="235"/>
      <c r="O33" s="158"/>
      <c r="P33" s="159"/>
      <c r="Q33" s="65"/>
    </row>
    <row r="34" spans="1:18" ht="21" customHeight="1" thickBot="1" x14ac:dyDescent="0.25">
      <c r="A34" s="66"/>
      <c r="B34" s="66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3" t="s">
        <v>109</v>
      </c>
      <c r="Q34" s="154"/>
      <c r="R34" s="155"/>
    </row>
    <row r="35" spans="1:18" ht="21" customHeight="1" x14ac:dyDescent="0.2">
      <c r="A35" s="151" t="s">
        <v>37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67" t="s">
        <v>14</v>
      </c>
    </row>
    <row r="36" spans="1:18" ht="21" customHeight="1" x14ac:dyDescent="0.2">
      <c r="A36" s="68" t="s">
        <v>38</v>
      </c>
      <c r="B36" s="69"/>
      <c r="C36" s="123"/>
      <c r="D36" s="124"/>
      <c r="E36" s="123"/>
      <c r="F36" s="124"/>
      <c r="G36" s="123"/>
      <c r="H36" s="124"/>
      <c r="I36" s="123"/>
      <c r="J36" s="124"/>
      <c r="K36" s="123"/>
      <c r="L36" s="124"/>
      <c r="M36" s="123"/>
      <c r="N36" s="124"/>
      <c r="O36" s="143"/>
      <c r="P36" s="144"/>
      <c r="Q36" s="65"/>
    </row>
    <row r="37" spans="1:18" ht="21" customHeight="1" thickBot="1" x14ac:dyDescent="0.25">
      <c r="A37" s="71" t="s">
        <v>125</v>
      </c>
      <c r="B37" s="72"/>
      <c r="C37" s="158"/>
      <c r="D37" s="159"/>
      <c r="E37" s="158"/>
      <c r="F37" s="159"/>
      <c r="G37" s="158"/>
      <c r="H37" s="159"/>
      <c r="I37" s="158"/>
      <c r="J37" s="159"/>
      <c r="K37" s="158"/>
      <c r="L37" s="159"/>
      <c r="M37" s="158"/>
      <c r="N37" s="159"/>
      <c r="O37" s="156"/>
      <c r="P37" s="157"/>
      <c r="Q37" s="65"/>
    </row>
    <row r="38" spans="1:18" ht="21" customHeight="1" thickBot="1" x14ac:dyDescent="0.25">
      <c r="B38" s="75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3" t="s">
        <v>110</v>
      </c>
      <c r="Q38" s="154"/>
      <c r="R38" s="155"/>
    </row>
    <row r="39" spans="1:18" ht="21" customHeight="1" x14ac:dyDescent="0.2">
      <c r="A39" s="151" t="s">
        <v>41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3"/>
      <c r="Q39" s="67" t="s">
        <v>14</v>
      </c>
    </row>
    <row r="40" spans="1:18" ht="24" customHeight="1" x14ac:dyDescent="0.2">
      <c r="A40" s="148" t="s">
        <v>123</v>
      </c>
      <c r="B40" s="149"/>
      <c r="C40" s="123"/>
      <c r="D40" s="124"/>
      <c r="E40" s="123"/>
      <c r="F40" s="124"/>
      <c r="G40" s="123"/>
      <c r="H40" s="124"/>
      <c r="I40" s="123"/>
      <c r="J40" s="124"/>
      <c r="K40" s="123"/>
      <c r="L40" s="124"/>
      <c r="M40" s="123"/>
      <c r="N40" s="124"/>
      <c r="O40" s="143"/>
      <c r="P40" s="144"/>
      <c r="Q40" s="65"/>
    </row>
    <row r="41" spans="1:18" ht="24" customHeight="1" x14ac:dyDescent="0.2">
      <c r="A41" s="145"/>
      <c r="B41" s="146"/>
      <c r="C41" s="123"/>
      <c r="D41" s="124"/>
      <c r="E41" s="123"/>
      <c r="F41" s="124"/>
      <c r="G41" s="123"/>
      <c r="H41" s="124"/>
      <c r="I41" s="123"/>
      <c r="J41" s="124"/>
      <c r="K41" s="123"/>
      <c r="L41" s="124"/>
      <c r="M41" s="123"/>
      <c r="N41" s="124"/>
      <c r="O41" s="143"/>
      <c r="P41" s="144"/>
      <c r="Q41" s="65"/>
    </row>
    <row r="42" spans="1:18" ht="24" customHeight="1" x14ac:dyDescent="0.2">
      <c r="A42" s="236"/>
      <c r="B42" s="237"/>
      <c r="C42" s="123"/>
      <c r="D42" s="124"/>
      <c r="E42" s="123"/>
      <c r="F42" s="124"/>
      <c r="G42" s="123"/>
      <c r="H42" s="124"/>
      <c r="I42" s="123"/>
      <c r="J42" s="124"/>
      <c r="K42" s="123"/>
      <c r="L42" s="124"/>
      <c r="M42" s="123"/>
      <c r="N42" s="124"/>
      <c r="O42" s="143"/>
      <c r="P42" s="144"/>
      <c r="Q42" s="65"/>
    </row>
    <row r="43" spans="1:18" ht="24" customHeight="1" thickBot="1" x14ac:dyDescent="0.25">
      <c r="A43" s="74" t="s">
        <v>39</v>
      </c>
      <c r="B43" s="22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</row>
    <row r="44" spans="1:18" ht="21" customHeight="1" x14ac:dyDescent="0.2">
      <c r="A44" s="120" t="s">
        <v>124</v>
      </c>
      <c r="B44" s="80"/>
      <c r="C44" s="80"/>
      <c r="D44" s="19" t="s">
        <v>43</v>
      </c>
      <c r="E44" s="81"/>
      <c r="F44" s="80"/>
      <c r="G44" s="80"/>
      <c r="H44" s="19" t="s">
        <v>44</v>
      </c>
      <c r="I44" s="20"/>
      <c r="J44" s="22"/>
      <c r="K44" s="135" t="s">
        <v>45</v>
      </c>
      <c r="L44" s="136"/>
      <c r="M44" s="136"/>
      <c r="N44" s="136"/>
      <c r="O44" s="136"/>
      <c r="P44" s="136"/>
      <c r="Q44" s="139"/>
      <c r="R44" s="140"/>
    </row>
    <row r="45" spans="1:18" ht="21" customHeight="1" thickBot="1" x14ac:dyDescent="0.25">
      <c r="A45" s="119" t="s">
        <v>46</v>
      </c>
      <c r="B45" s="83"/>
      <c r="C45" s="129"/>
      <c r="D45" s="129"/>
      <c r="E45" s="129"/>
      <c r="F45" s="129"/>
      <c r="G45" s="129"/>
      <c r="H45" s="129"/>
      <c r="I45" s="130"/>
      <c r="J45" s="22"/>
      <c r="K45" s="137"/>
      <c r="L45" s="138"/>
      <c r="M45" s="138"/>
      <c r="N45" s="138"/>
      <c r="O45" s="138"/>
      <c r="P45" s="138"/>
      <c r="Q45" s="141"/>
      <c r="R45" s="142"/>
    </row>
    <row r="46" spans="1:18" ht="21" customHeight="1" x14ac:dyDescent="0.2">
      <c r="A46" s="117" t="s">
        <v>47</v>
      </c>
      <c r="B46" s="129"/>
      <c r="C46" s="129"/>
      <c r="D46" s="129"/>
      <c r="E46" s="129"/>
      <c r="F46" s="129"/>
      <c r="G46" s="129"/>
      <c r="H46" s="129"/>
      <c r="I46" s="130"/>
      <c r="K46" s="135" t="s">
        <v>48</v>
      </c>
      <c r="L46" s="136"/>
      <c r="M46" s="136"/>
      <c r="N46" s="136"/>
      <c r="O46" s="131"/>
      <c r="P46" s="131"/>
      <c r="Q46" s="131"/>
      <c r="R46" s="132"/>
    </row>
    <row r="47" spans="1:18" ht="21" customHeight="1" thickBot="1" x14ac:dyDescent="0.25">
      <c r="A47" s="121" t="s">
        <v>49</v>
      </c>
      <c r="B47" s="129"/>
      <c r="C47" s="129"/>
      <c r="D47" s="129"/>
      <c r="E47" s="129"/>
      <c r="F47" s="129"/>
      <c r="G47" s="129"/>
      <c r="H47" s="129"/>
      <c r="I47" s="130"/>
      <c r="K47" s="137"/>
      <c r="L47" s="138"/>
      <c r="M47" s="138"/>
      <c r="N47" s="138"/>
      <c r="O47" s="133"/>
      <c r="P47" s="133"/>
      <c r="Q47" s="133"/>
      <c r="R47" s="134"/>
    </row>
    <row r="48" spans="1:18" ht="26" customHeight="1" x14ac:dyDescent="0.2">
      <c r="A48" s="85"/>
      <c r="B48" s="85"/>
      <c r="C48" s="85"/>
      <c r="D48" s="85"/>
      <c r="E48" s="85"/>
      <c r="F48" s="85"/>
      <c r="G48" s="85"/>
      <c r="H48" s="85"/>
      <c r="I48" s="85"/>
      <c r="K48" s="64"/>
      <c r="L48" s="64"/>
      <c r="M48" s="22"/>
      <c r="N48" s="22"/>
      <c r="O48" s="22"/>
      <c r="P48" s="22"/>
      <c r="Q48" s="86"/>
    </row>
    <row r="49" spans="1:18" ht="14.5" customHeight="1" x14ac:dyDescent="0.2">
      <c r="A49" s="5" t="s">
        <v>50</v>
      </c>
      <c r="K49" s="21" t="s">
        <v>51</v>
      </c>
      <c r="L49" s="4"/>
      <c r="M49" s="4"/>
      <c r="N49" s="4"/>
      <c r="O49" s="4"/>
      <c r="P49" s="4"/>
      <c r="Q49" s="4"/>
      <c r="R49" s="4"/>
    </row>
    <row r="50" spans="1:18" x14ac:dyDescent="0.2">
      <c r="H50" s="5"/>
    </row>
  </sheetData>
  <mergeCells count="162">
    <mergeCell ref="Q44:R45"/>
    <mergeCell ref="C45:I45"/>
    <mergeCell ref="B46:I46"/>
    <mergeCell ref="K46:N47"/>
    <mergeCell ref="O46:R47"/>
    <mergeCell ref="B47:I47"/>
    <mergeCell ref="O40:P40"/>
    <mergeCell ref="A41:B41"/>
    <mergeCell ref="C41:D41"/>
    <mergeCell ref="E41:F41"/>
    <mergeCell ref="G41:H41"/>
    <mergeCell ref="I41:J41"/>
    <mergeCell ref="K41:L41"/>
    <mergeCell ref="M41:N41"/>
    <mergeCell ref="O41:P41"/>
    <mergeCell ref="O42:P42"/>
    <mergeCell ref="A42:B42"/>
    <mergeCell ref="C42:D42"/>
    <mergeCell ref="E42:F42"/>
    <mergeCell ref="G42:H42"/>
    <mergeCell ref="I42:J42"/>
    <mergeCell ref="K42:L42"/>
    <mergeCell ref="M42:N42"/>
    <mergeCell ref="K44:P45"/>
    <mergeCell ref="O37:P37"/>
    <mergeCell ref="Q38:R38"/>
    <mergeCell ref="A39:P39"/>
    <mergeCell ref="A40:B40"/>
    <mergeCell ref="C40:D40"/>
    <mergeCell ref="E40:F40"/>
    <mergeCell ref="G40:H40"/>
    <mergeCell ref="I40:J40"/>
    <mergeCell ref="K40:L40"/>
    <mergeCell ref="M40:N40"/>
    <mergeCell ref="C37:D37"/>
    <mergeCell ref="E37:F37"/>
    <mergeCell ref="G37:H37"/>
    <mergeCell ref="I37:J37"/>
    <mergeCell ref="K37:L37"/>
    <mergeCell ref="M37:N37"/>
    <mergeCell ref="O33:P33"/>
    <mergeCell ref="Q34:R34"/>
    <mergeCell ref="A35:P35"/>
    <mergeCell ref="C36:D36"/>
    <mergeCell ref="E36:F36"/>
    <mergeCell ref="G36:H36"/>
    <mergeCell ref="I36:J36"/>
    <mergeCell ref="K36:L36"/>
    <mergeCell ref="M36:N36"/>
    <mergeCell ref="O36:P36"/>
    <mergeCell ref="C33:D33"/>
    <mergeCell ref="E33:F33"/>
    <mergeCell ref="G33:H33"/>
    <mergeCell ref="I33:J33"/>
    <mergeCell ref="K33:L33"/>
    <mergeCell ref="M33:N33"/>
    <mergeCell ref="O31:P31"/>
    <mergeCell ref="C32:D32"/>
    <mergeCell ref="E32:F32"/>
    <mergeCell ref="G32:H32"/>
    <mergeCell ref="I32:J32"/>
    <mergeCell ref="K32:L32"/>
    <mergeCell ref="M32:N32"/>
    <mergeCell ref="O32:P32"/>
    <mergeCell ref="C31:D31"/>
    <mergeCell ref="E31:F31"/>
    <mergeCell ref="G31:H31"/>
    <mergeCell ref="I31:J31"/>
    <mergeCell ref="K31:L31"/>
    <mergeCell ref="M31:N31"/>
    <mergeCell ref="A29:P29"/>
    <mergeCell ref="C30:D30"/>
    <mergeCell ref="E30:F30"/>
    <mergeCell ref="G30:H30"/>
    <mergeCell ref="I30:J30"/>
    <mergeCell ref="K30:L30"/>
    <mergeCell ref="M30:N30"/>
    <mergeCell ref="O30:P30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O26:P26"/>
    <mergeCell ref="O27:P27"/>
    <mergeCell ref="Q28:R28"/>
    <mergeCell ref="C24:D24"/>
    <mergeCell ref="C25:D25"/>
    <mergeCell ref="E25:F25"/>
    <mergeCell ref="G25:H25"/>
    <mergeCell ref="I25:J25"/>
    <mergeCell ref="K25:L25"/>
    <mergeCell ref="O21:P21"/>
    <mergeCell ref="Q22:Q23"/>
    <mergeCell ref="C23:D23"/>
    <mergeCell ref="E23:F23"/>
    <mergeCell ref="G23:H23"/>
    <mergeCell ref="I23:J23"/>
    <mergeCell ref="K23:L23"/>
    <mergeCell ref="M23:N23"/>
    <mergeCell ref="O23:P23"/>
    <mergeCell ref="M25:N25"/>
    <mergeCell ref="O25:P25"/>
    <mergeCell ref="C19:G19"/>
    <mergeCell ref="I19:N19"/>
    <mergeCell ref="O19:P19"/>
    <mergeCell ref="Q20:Q21"/>
    <mergeCell ref="C21:D21"/>
    <mergeCell ref="E21:F21"/>
    <mergeCell ref="G21:H21"/>
    <mergeCell ref="I21:J21"/>
    <mergeCell ref="K21:L21"/>
    <mergeCell ref="M21:N21"/>
    <mergeCell ref="A17:P17"/>
    <mergeCell ref="Q17:Q18"/>
    <mergeCell ref="C18:G18"/>
    <mergeCell ref="I18:N18"/>
    <mergeCell ref="O18:P18"/>
    <mergeCell ref="Q14:Q15"/>
    <mergeCell ref="C15:D15"/>
    <mergeCell ref="E15:F15"/>
    <mergeCell ref="G15:H15"/>
    <mergeCell ref="I15:J15"/>
    <mergeCell ref="K15:L15"/>
    <mergeCell ref="M15:N15"/>
    <mergeCell ref="O15:P15"/>
    <mergeCell ref="A14:B15"/>
    <mergeCell ref="C14:D14"/>
    <mergeCell ref="E14:F14"/>
    <mergeCell ref="G14:H14"/>
    <mergeCell ref="I14:J14"/>
    <mergeCell ref="K14:L14"/>
    <mergeCell ref="M14:N14"/>
    <mergeCell ref="O14:P14"/>
    <mergeCell ref="A16:O16"/>
    <mergeCell ref="C12:M12"/>
    <mergeCell ref="P12:Q12"/>
    <mergeCell ref="C13:D13"/>
    <mergeCell ref="E13:F13"/>
    <mergeCell ref="G13:H13"/>
    <mergeCell ref="I13:J13"/>
    <mergeCell ref="K13:L13"/>
    <mergeCell ref="M13:N13"/>
    <mergeCell ref="O13:P13"/>
    <mergeCell ref="A2:R2"/>
    <mergeCell ref="A4:R4"/>
    <mergeCell ref="A5:R5"/>
    <mergeCell ref="A6:R6"/>
    <mergeCell ref="A7:R7"/>
    <mergeCell ref="C9:M9"/>
    <mergeCell ref="O9:Q9"/>
    <mergeCell ref="B10:Q10"/>
    <mergeCell ref="C11:M11"/>
    <mergeCell ref="P11:Q11"/>
    <mergeCell ref="A3:R3"/>
  </mergeCells>
  <phoneticPr fontId="20" type="noConversion"/>
  <printOptions horizontalCentered="1" verticalCentered="1"/>
  <pageMargins left="0.25" right="0.25" top="0.25" bottom="0.55000000000000004" header="0.3" footer="0.3"/>
  <pageSetup scale="72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TC Automatic</vt:lpstr>
      <vt:lpstr>KM Chart</vt:lpstr>
      <vt:lpstr>TC Manual</vt:lpstr>
      <vt:lpstr>'TC Automatic'!Print_Area</vt:lpstr>
      <vt:lpstr>'TC Manual'!Print_Area</vt:lpstr>
    </vt:vector>
  </TitlesOfParts>
  <Company>Cree Women of Eeyou Istchee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coordinator@cweia.ca</dc:creator>
  <cp:lastModifiedBy>Microsoft Office User</cp:lastModifiedBy>
  <cp:lastPrinted>2020-03-06T03:29:21Z</cp:lastPrinted>
  <dcterms:created xsi:type="dcterms:W3CDTF">2017-04-06T14:47:14Z</dcterms:created>
  <dcterms:modified xsi:type="dcterms:W3CDTF">2020-12-10T13:25:35Z</dcterms:modified>
</cp:coreProperties>
</file>